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EJT/EJT-20-248/Publication/"/>
    </mc:Choice>
  </mc:AlternateContent>
  <xr:revisionPtr revIDLastSave="0" documentId="13_ncr:1_{741C60DD-E0B6-AD4C-A26C-EF26E3975E07}" xr6:coauthVersionLast="36" xr6:coauthVersionMax="36" xr10:uidLastSave="{00000000-0000-0000-0000-000000000000}"/>
  <bookViews>
    <workbookView xWindow="3980" yWindow="740" windowWidth="41420" windowHeight="24360" xr2:uid="{00000000-000D-0000-FFFF-FFFF00000000}"/>
  </bookViews>
  <sheets>
    <sheet name="COI" sheetId="1" r:id="rId1"/>
    <sheet name="18S rRNA" sheetId="3" r:id="rId2"/>
    <sheet name="28S rRNA" sheetId="4" r:id="rId3"/>
    <sheet name="ITS-2" sheetId="5" r:id="rId4"/>
  </sheets>
  <calcPr calcId="181029"/>
</workbook>
</file>

<file path=xl/calcChain.xml><?xml version="1.0" encoding="utf-8"?>
<calcChain xmlns="http://schemas.openxmlformats.org/spreadsheetml/2006/main">
  <c r="B19" i="5" l="1"/>
  <c r="B18" i="5"/>
  <c r="B17" i="5"/>
  <c r="B17" i="4"/>
  <c r="B16" i="4"/>
  <c r="B15" i="4"/>
  <c r="B36" i="3"/>
  <c r="B35" i="3"/>
  <c r="B34" i="3"/>
  <c r="B25" i="1"/>
  <c r="B24" i="1"/>
  <c r="B23" i="1"/>
</calcChain>
</file>

<file path=xl/sharedStrings.xml><?xml version="1.0" encoding="utf-8"?>
<sst xmlns="http://schemas.openxmlformats.org/spreadsheetml/2006/main" count="173" uniqueCount="85">
  <si>
    <t/>
  </si>
  <si>
    <t>min</t>
  </si>
  <si>
    <t>max</t>
  </si>
  <si>
    <t>mean</t>
  </si>
  <si>
    <t>Mesobiotus datanlanicus MK578905</t>
  </si>
  <si>
    <t>Mesobiotus dilimanensis MN257047</t>
  </si>
  <si>
    <t>Mesobiotus ethiopicus MF678794</t>
  </si>
  <si>
    <t>Mesobiotus fiedleri MH676056</t>
  </si>
  <si>
    <t>Mesobiotus furciger JX865314</t>
  </si>
  <si>
    <t>Mesobiotus furciger JX865308</t>
  </si>
  <si>
    <t>Mesobiotus furciger JX865306</t>
  </si>
  <si>
    <t>Mesobiotus harmsworthi haplotype 1 MH195150</t>
  </si>
  <si>
    <t>Mesobiotus harmsworthi haplotype 2 MH195151</t>
  </si>
  <si>
    <t>Mesobiotus hilariae KT226108</t>
  </si>
  <si>
    <t>Mesobiotus insanis MF441491</t>
  </si>
  <si>
    <t>Mesobiotus occultatus MH195152</t>
  </si>
  <si>
    <t>Mesobiotus philippinicus KX129796</t>
  </si>
  <si>
    <t>Mesobiotus radiatus haplotype 2 MH195148</t>
  </si>
  <si>
    <t>Mesobiotus radiatus haplotype 1 MH195147</t>
  </si>
  <si>
    <t>Mesobiotus romani MH195149</t>
  </si>
  <si>
    <t>Mesobiotus cf. barabanovi MN313170</t>
  </si>
  <si>
    <t>Mesobiotus gr. furciger MH195153</t>
  </si>
  <si>
    <t>Mesobiotus gr. harmsworthi MH195154 Russia</t>
  </si>
  <si>
    <t>Mesobiotus datanlanicus MK584659</t>
  </si>
  <si>
    <t>Mesobiotus dilimanensis MN257048</t>
  </si>
  <si>
    <t>Mesobiotus ethiopicus MF678793</t>
  </si>
  <si>
    <t>Mesobiotus fiedleri MH681585</t>
  </si>
  <si>
    <t>Macrobiotus furciger EU266927</t>
  </si>
  <si>
    <t>Macrobiotus furciger EU266928</t>
  </si>
  <si>
    <t>Macrobiotus furciger EU266929</t>
  </si>
  <si>
    <t>Mesobiotus harmsworthi MH197146</t>
  </si>
  <si>
    <t>Mesobiotus hilariae KT226068</t>
  </si>
  <si>
    <t>Mesobiotus hilariae KT226069</t>
  </si>
  <si>
    <t>Mesobiotus hilariae KT226070</t>
  </si>
  <si>
    <t>Mesobiotus hilariae KT226071</t>
  </si>
  <si>
    <t>Mesobiotus insanis MF441488</t>
  </si>
  <si>
    <t>Mesobiotus occultatus MH197147</t>
  </si>
  <si>
    <t>Mesobiotus philippinicus KX129793</t>
  </si>
  <si>
    <t>Mesobiotus polaris KT226075</t>
  </si>
  <si>
    <t>Mesobiotus polaris KT226076</t>
  </si>
  <si>
    <t>Mesobiotus polaris KT226077</t>
  </si>
  <si>
    <t>Mesobiotus polaris KT226078</t>
  </si>
  <si>
    <t>Mesobiotus radiatus MH197153</t>
  </si>
  <si>
    <t>Mesobiotus romani MH197158</t>
  </si>
  <si>
    <t>Mesobiotus cf. barabanovi MN310392</t>
  </si>
  <si>
    <t>Mesobiotus cf. mottai KT226072</t>
  </si>
  <si>
    <t>Mesobiotus gr. furciger MH197148 Norway</t>
  </si>
  <si>
    <t>Mesobiotus gr. harmsworthi MH197149 Russia</t>
  </si>
  <si>
    <t>Mesobiotus gr. harmsworthi KT226073 Messina</t>
  </si>
  <si>
    <t>Mesobiotus gr. harmsworthi KT226074 Messina</t>
  </si>
  <si>
    <t>Macrobiotus gr. harmsworthi HQ604967</t>
  </si>
  <si>
    <t>Macrobiotus gr. harmsworthi HQ604968</t>
  </si>
  <si>
    <t>Macrobiotus gr. harmsworthi HQ604969</t>
  </si>
  <si>
    <t>Macrobiotus gr. harmsworthi HQ604970</t>
  </si>
  <si>
    <t>Mesobiotus datanlanicus MK584658</t>
  </si>
  <si>
    <t>Mesobiotus dilimanensis MN257049</t>
  </si>
  <si>
    <t>Mesobiotus ethiopicus MF678792</t>
  </si>
  <si>
    <t>Mesobiotus harmsworthi MH197264</t>
  </si>
  <si>
    <t>Mesobiotus insanis MF441489</t>
  </si>
  <si>
    <t>Mesobiotus fiedleri MH681693</t>
  </si>
  <si>
    <t>Mesobiotus philippinicus KX129794</t>
  </si>
  <si>
    <t>Mesobiotus radiatus MH197152</t>
  </si>
  <si>
    <t>Mesobiotus romani MH197151</t>
  </si>
  <si>
    <t>Mesobiotus cf. barabanovi MN310388</t>
  </si>
  <si>
    <t>Mesobiotus gr. furciger MH197265 Norway</t>
  </si>
  <si>
    <t>Mesobiotus gr. harmsworthi MH197266 Russia</t>
  </si>
  <si>
    <t>Mesobiotus datanlanicus MK584657</t>
  </si>
  <si>
    <t>Mesobiotus dilimanensis MN257050</t>
  </si>
  <si>
    <t>Mesobiotus ethiopicus MN122776</t>
  </si>
  <si>
    <t>Mesobiotus fiedleri MH681724</t>
  </si>
  <si>
    <t>Mesobiotus harmsworthi MH197154</t>
  </si>
  <si>
    <t>Mesobiotus insanis MF441490</t>
  </si>
  <si>
    <t>Mesobiotus occultatus MH197155</t>
  </si>
  <si>
    <t>Mesobiotus philippinicus KX129795</t>
  </si>
  <si>
    <t>Mesobiotus radiatus haplotype 1 MH197267</t>
  </si>
  <si>
    <t>Mesobiotus radiatus haplotype 2 MH197268</t>
  </si>
  <si>
    <t>Mesobiotus romani MH197150</t>
  </si>
  <si>
    <t>Mesobiotus cf. barabanovi MN310390</t>
  </si>
  <si>
    <t>Mesobiotus gr. harmsworthi MH197157 Russia</t>
  </si>
  <si>
    <t>Mesobiotus gr. furciger MH197156 Norway</t>
  </si>
  <si>
    <t>Mesobiotus anastasiae MT903470</t>
  </si>
  <si>
    <t>Mesobiotus anastasiae MT903612</t>
  </si>
  <si>
    <t>Mesobiotus anastasiae MT903468</t>
  </si>
  <si>
    <t>Mesobiotus anastasiae MT904513</t>
  </si>
  <si>
    <r>
      <t xml:space="preserve">Supplementary file 3. Matrices of </t>
    </r>
    <r>
      <rPr>
        <i/>
        <sz val="10"/>
        <color rgb="FF000000"/>
        <rFont val="Arial"/>
        <family val="2"/>
      </rPr>
      <t>p</t>
    </r>
    <r>
      <rPr>
        <sz val="10"/>
        <color indexed="64"/>
        <rFont val="Arial"/>
        <charset val="1"/>
      </rPr>
      <t xml:space="preserve">-distances for species of </t>
    </r>
    <r>
      <rPr>
        <i/>
        <sz val="10"/>
        <color rgb="FF000000"/>
        <rFont val="Arial"/>
        <family val="2"/>
      </rPr>
      <t>Mesobiotus</t>
    </r>
    <r>
      <rPr>
        <sz val="10"/>
        <color indexed="64"/>
        <rFont val="Arial"/>
        <charset val="1"/>
      </rPr>
      <t xml:space="preserve"> Vecchi, Cesari, Bertolani, Jönsson &amp; Guidetti, 2016. https://doi.org/10.5852/ejt.2020.726.1179.3275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</si>
</sst>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indexed="64"/>
      <name val="Arial"/>
      <charset val="1"/>
    </font>
    <font>
      <sz val="10"/>
      <color indexed="64"/>
      <name val="Arial"/>
      <family val="2"/>
      <charset val="204"/>
    </font>
    <font>
      <sz val="10"/>
      <color indexed="64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164" fontId="0" fillId="0" borderId="0" xfId="0" applyNumberFormat="1"/>
    <xf numFmtId="10" fontId="0" fillId="0" borderId="0" xfId="0" applyNumberFormat="1"/>
    <xf numFmtId="164" fontId="0" fillId="2" borderId="0" xfId="0" applyNumberFormat="1" applyFill="1"/>
    <xf numFmtId="10" fontId="0" fillId="2" borderId="0" xfId="0" applyNumberFormat="1" applyFill="1"/>
    <xf numFmtId="0" fontId="1" fillId="0" borderId="0" xfId="0" applyNumberFormat="1" applyFont="1"/>
    <xf numFmtId="10" fontId="0" fillId="0" borderId="0" xfId="0" applyNumberFormat="1" applyFill="1"/>
    <xf numFmtId="164" fontId="1" fillId="0" borderId="0" xfId="0" applyNumberFormat="1" applyFont="1"/>
    <xf numFmtId="0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U25"/>
  <sheetViews>
    <sheetView tabSelected="1" workbookViewId="0"/>
  </sheetViews>
  <sheetFormatPr baseColWidth="10" defaultColWidth="8.83203125" defaultRowHeight="13" x14ac:dyDescent="0.15"/>
  <cols>
    <col min="1" max="1" width="41.6640625" style="1" customWidth="1"/>
    <col min="2" max="20" width="7.33203125" style="1" customWidth="1"/>
  </cols>
  <sheetData>
    <row r="1" spans="1:20" ht="33" customHeight="1" x14ac:dyDescent="0.15">
      <c r="A1" s="9" t="s">
        <v>84</v>
      </c>
    </row>
    <row r="2" spans="1:20" x14ac:dyDescent="0.15">
      <c r="A2" s="2" t="s">
        <v>83</v>
      </c>
      <c r="B2" s="4" t="s">
        <v>0</v>
      </c>
    </row>
    <row r="3" spans="1:20" x14ac:dyDescent="0.15">
      <c r="A3" s="2" t="s">
        <v>20</v>
      </c>
      <c r="B3" s="5">
        <v>0.19503546099290781</v>
      </c>
      <c r="C3" s="3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15">
      <c r="A4" s="2" t="s">
        <v>4</v>
      </c>
      <c r="B4" s="5">
        <v>0.21808510638297873</v>
      </c>
      <c r="C4" s="3">
        <v>0.2021276595744681</v>
      </c>
      <c r="D4" s="3" t="s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15">
      <c r="A5" s="2" t="s">
        <v>5</v>
      </c>
      <c r="B5" s="5">
        <v>0.23049645390070922</v>
      </c>
      <c r="C5" s="3">
        <v>0.24822695035460993</v>
      </c>
      <c r="D5" s="3">
        <v>0.25886524822695034</v>
      </c>
      <c r="E5" s="3" t="s"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15">
      <c r="A6" s="2" t="s">
        <v>6</v>
      </c>
      <c r="B6" s="5">
        <v>0.21453900709219859</v>
      </c>
      <c r="C6" s="3">
        <v>0.21985815602836878</v>
      </c>
      <c r="D6" s="3">
        <v>0.23581560283687941</v>
      </c>
      <c r="E6" s="3">
        <v>0.25709219858156029</v>
      </c>
      <c r="F6" s="3" t="s"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15">
      <c r="A7" s="2" t="s">
        <v>7</v>
      </c>
      <c r="B7" s="5">
        <v>0.19680851063829785</v>
      </c>
      <c r="C7" s="3">
        <v>0.22340425531914893</v>
      </c>
      <c r="D7" s="3">
        <v>0.23581560283687941</v>
      </c>
      <c r="E7" s="3">
        <v>0.25531914893617019</v>
      </c>
      <c r="F7" s="3">
        <v>0.23758865248226951</v>
      </c>
      <c r="G7" s="3" t="s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15">
      <c r="A8" s="2" t="s">
        <v>8</v>
      </c>
      <c r="B8" s="5">
        <v>0.21808510638297873</v>
      </c>
      <c r="C8" s="3">
        <v>0.19680851063829788</v>
      </c>
      <c r="D8" s="3">
        <v>0.225177304964539</v>
      </c>
      <c r="E8" s="3">
        <v>0.25531914893617019</v>
      </c>
      <c r="F8" s="3">
        <v>0.22163120567375888</v>
      </c>
      <c r="G8" s="3">
        <v>0.24822695035460993</v>
      </c>
      <c r="H8" s="3" t="s">
        <v>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15">
      <c r="A9" s="2" t="s">
        <v>9</v>
      </c>
      <c r="B9" s="5">
        <v>0.26595744680851063</v>
      </c>
      <c r="C9" s="3">
        <v>0.23581560283687944</v>
      </c>
      <c r="D9" s="3">
        <v>0.24290780141843971</v>
      </c>
      <c r="E9" s="3">
        <v>0.26063829787234039</v>
      </c>
      <c r="F9" s="3">
        <v>0.26241134751773049</v>
      </c>
      <c r="G9" s="3">
        <v>0.25709219858156029</v>
      </c>
      <c r="H9" s="3">
        <v>0.23404255319148937</v>
      </c>
      <c r="I9" s="3" t="s">
        <v>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15">
      <c r="A10" s="2" t="s">
        <v>10</v>
      </c>
      <c r="B10" s="5">
        <v>0.23581560283687941</v>
      </c>
      <c r="C10" s="3">
        <v>0.22340425531914893</v>
      </c>
      <c r="D10" s="3">
        <v>0.23049645390070922</v>
      </c>
      <c r="E10" s="3">
        <v>0.23581560283687941</v>
      </c>
      <c r="F10" s="3">
        <v>0.24645390070921985</v>
      </c>
      <c r="G10" s="3">
        <v>0.26418439716312059</v>
      </c>
      <c r="H10" s="3">
        <v>0.22163120567375888</v>
      </c>
      <c r="I10" s="3">
        <v>0.21453900709219859</v>
      </c>
      <c r="J10" s="3" t="s"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15">
      <c r="A11" s="2" t="s">
        <v>11</v>
      </c>
      <c r="B11" s="5">
        <v>0.21276595744680851</v>
      </c>
      <c r="C11" s="3">
        <v>0.18262411347517732</v>
      </c>
      <c r="D11" s="3">
        <v>0.21808510638297873</v>
      </c>
      <c r="E11" s="3">
        <v>0.2482269503546099</v>
      </c>
      <c r="F11" s="3">
        <v>0.22517730496453903</v>
      </c>
      <c r="G11" s="3">
        <v>0.225177304964539</v>
      </c>
      <c r="H11" s="3">
        <v>0.21631205673758863</v>
      </c>
      <c r="I11" s="3">
        <v>0.22872340425531915</v>
      </c>
      <c r="J11" s="3">
        <v>0.2021276595744681</v>
      </c>
      <c r="K11" s="3" t="s">
        <v>0</v>
      </c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15">
      <c r="A12" s="2" t="s">
        <v>12</v>
      </c>
      <c r="B12" s="5">
        <v>0.21276595744680851</v>
      </c>
      <c r="C12" s="3">
        <v>0.18085106382978722</v>
      </c>
      <c r="D12" s="3">
        <v>0.22163120567375888</v>
      </c>
      <c r="E12" s="3">
        <v>0.25354609929078015</v>
      </c>
      <c r="F12" s="3">
        <v>0.22163120567375888</v>
      </c>
      <c r="G12" s="3">
        <v>0.22340425531914893</v>
      </c>
      <c r="H12" s="3">
        <v>0.21276595744680848</v>
      </c>
      <c r="I12" s="3">
        <v>0.22695035460992907</v>
      </c>
      <c r="J12" s="3">
        <v>0.2021276595744681</v>
      </c>
      <c r="K12" s="3">
        <v>7.0921985815602835E-3</v>
      </c>
      <c r="L12" s="3" t="s">
        <v>0</v>
      </c>
      <c r="M12" s="3"/>
      <c r="N12" s="3"/>
      <c r="O12" s="3"/>
      <c r="P12" s="3"/>
      <c r="Q12" s="3"/>
      <c r="R12" s="3"/>
      <c r="S12" s="3"/>
      <c r="T12" s="3"/>
    </row>
    <row r="13" spans="1:20" x14ac:dyDescent="0.15">
      <c r="A13" s="2" t="s">
        <v>13</v>
      </c>
      <c r="B13" s="5">
        <v>0.21985815602836878</v>
      </c>
      <c r="C13" s="3">
        <v>0.22695035460992907</v>
      </c>
      <c r="D13" s="3">
        <v>0.23581560283687944</v>
      </c>
      <c r="E13" s="3">
        <v>0.23404255319148937</v>
      </c>
      <c r="F13" s="3">
        <v>0.25177304964539005</v>
      </c>
      <c r="G13" s="3">
        <v>0.25709219858156029</v>
      </c>
      <c r="H13" s="3">
        <v>0.20744680851063829</v>
      </c>
      <c r="I13" s="3">
        <v>0.22695035460992907</v>
      </c>
      <c r="J13" s="3">
        <v>0.23226950354609929</v>
      </c>
      <c r="K13" s="3">
        <v>0.22695035460992907</v>
      </c>
      <c r="L13" s="3">
        <v>0.22695035460992907</v>
      </c>
      <c r="M13" s="3" t="s">
        <v>0</v>
      </c>
      <c r="N13" s="3"/>
      <c r="O13" s="3"/>
      <c r="P13" s="3"/>
      <c r="Q13" s="3"/>
      <c r="R13" s="3"/>
      <c r="S13" s="3"/>
      <c r="T13" s="3"/>
    </row>
    <row r="14" spans="1:20" x14ac:dyDescent="0.15">
      <c r="A14" s="2" t="s">
        <v>14</v>
      </c>
      <c r="B14" s="5">
        <v>0.22872340425531917</v>
      </c>
      <c r="C14" s="3">
        <v>0.19680851063829785</v>
      </c>
      <c r="D14" s="3">
        <v>0.1453900709219858</v>
      </c>
      <c r="E14" s="3">
        <v>0.26595744680851063</v>
      </c>
      <c r="F14" s="3">
        <v>0.23049645390070922</v>
      </c>
      <c r="G14" s="3">
        <v>0.23404255319148937</v>
      </c>
      <c r="H14" s="3">
        <v>0.22872340425531915</v>
      </c>
      <c r="I14" s="3">
        <v>0.24468085106382978</v>
      </c>
      <c r="J14" s="3">
        <v>0.23049645390070922</v>
      </c>
      <c r="K14" s="3">
        <v>0.22517730496453903</v>
      </c>
      <c r="L14" s="3">
        <v>0.22695035460992907</v>
      </c>
      <c r="M14" s="3">
        <v>0.24290780141843971</v>
      </c>
      <c r="N14" s="3" t="s">
        <v>0</v>
      </c>
      <c r="O14" s="3"/>
      <c r="P14" s="3"/>
      <c r="Q14" s="3"/>
      <c r="R14" s="3"/>
      <c r="S14" s="3"/>
      <c r="T14" s="3"/>
    </row>
    <row r="15" spans="1:20" x14ac:dyDescent="0.15">
      <c r="A15" s="2" t="s">
        <v>15</v>
      </c>
      <c r="B15" s="5">
        <v>0.21985815602836878</v>
      </c>
      <c r="C15" s="3">
        <v>0.21631205673758863</v>
      </c>
      <c r="D15" s="3">
        <v>0.17375886524822695</v>
      </c>
      <c r="E15" s="3">
        <v>0.23581560283687941</v>
      </c>
      <c r="F15" s="3">
        <v>0.21276595744680851</v>
      </c>
      <c r="G15" s="3">
        <v>0.225177304964539</v>
      </c>
      <c r="H15" s="3">
        <v>0.200354609929078</v>
      </c>
      <c r="I15" s="3">
        <v>0.24822695035460995</v>
      </c>
      <c r="J15" s="3">
        <v>0.225177304964539</v>
      </c>
      <c r="K15" s="3">
        <v>0.18971631205673758</v>
      </c>
      <c r="L15" s="3">
        <v>0.18971631205673758</v>
      </c>
      <c r="M15" s="3">
        <v>0.22340425531914893</v>
      </c>
      <c r="N15" s="3">
        <v>0.20035460992907803</v>
      </c>
      <c r="O15" s="3" t="s">
        <v>0</v>
      </c>
      <c r="P15" s="3"/>
      <c r="Q15" s="3"/>
      <c r="R15" s="3"/>
      <c r="S15" s="3"/>
      <c r="T15" s="3"/>
    </row>
    <row r="16" spans="1:20" x14ac:dyDescent="0.15">
      <c r="A16" s="2" t="s">
        <v>16</v>
      </c>
      <c r="B16" s="5">
        <v>0.23758865248226951</v>
      </c>
      <c r="C16" s="3">
        <v>0.21453900709219859</v>
      </c>
      <c r="D16" s="3">
        <v>0.23936170212765956</v>
      </c>
      <c r="E16" s="3">
        <v>0.26773049645390068</v>
      </c>
      <c r="F16" s="3">
        <v>0.24468085106382978</v>
      </c>
      <c r="G16" s="3">
        <v>0.25886524822695034</v>
      </c>
      <c r="H16" s="3">
        <v>0.21631205673758866</v>
      </c>
      <c r="I16" s="3">
        <v>0.25354609929078015</v>
      </c>
      <c r="J16" s="3">
        <v>0.23936170212765956</v>
      </c>
      <c r="K16" s="3">
        <v>0.22340425531914893</v>
      </c>
      <c r="L16" s="3">
        <v>0.22872340425531915</v>
      </c>
      <c r="M16" s="3">
        <v>0.23049645390070922</v>
      </c>
      <c r="N16" s="3">
        <v>0.21808510638297873</v>
      </c>
      <c r="O16" s="3">
        <v>0.22695035460992907</v>
      </c>
      <c r="P16" s="3" t="s">
        <v>0</v>
      </c>
      <c r="Q16" s="3"/>
      <c r="R16" s="3"/>
      <c r="S16" s="3"/>
      <c r="T16" s="3"/>
    </row>
    <row r="17" spans="1:21" x14ac:dyDescent="0.15">
      <c r="A17" s="2" t="s">
        <v>17</v>
      </c>
      <c r="B17" s="5">
        <v>0.19680851063829788</v>
      </c>
      <c r="C17" s="3">
        <v>0.225177304964539</v>
      </c>
      <c r="D17" s="3">
        <v>0.20390070921985815</v>
      </c>
      <c r="E17" s="3">
        <v>0.23758865248226951</v>
      </c>
      <c r="F17" s="3">
        <v>0.16843971631205673</v>
      </c>
      <c r="G17" s="3">
        <v>0.23404255319148937</v>
      </c>
      <c r="H17" s="3">
        <v>0.21099290780141844</v>
      </c>
      <c r="I17" s="3">
        <v>0.25709219858156029</v>
      </c>
      <c r="J17" s="3">
        <v>0.20744680851063829</v>
      </c>
      <c r="K17" s="3">
        <v>0.21985815602836878</v>
      </c>
      <c r="L17" s="3">
        <v>0.21985815602836878</v>
      </c>
      <c r="M17" s="3">
        <v>0.24468085106382978</v>
      </c>
      <c r="N17" s="3">
        <v>0.22340425531914893</v>
      </c>
      <c r="O17" s="3">
        <v>0.18794326241134751</v>
      </c>
      <c r="P17" s="3">
        <v>0.24822695035460993</v>
      </c>
      <c r="Q17" s="3" t="s">
        <v>0</v>
      </c>
      <c r="R17" s="3"/>
      <c r="S17" s="3"/>
      <c r="T17" s="3"/>
    </row>
    <row r="18" spans="1:21" x14ac:dyDescent="0.15">
      <c r="A18" s="2" t="s">
        <v>18</v>
      </c>
      <c r="B18" s="5">
        <v>0.20390070921985815</v>
      </c>
      <c r="C18" s="3">
        <v>0.23226950354609929</v>
      </c>
      <c r="D18" s="3">
        <v>0.20921985815602837</v>
      </c>
      <c r="E18" s="3">
        <v>0.24113475177304966</v>
      </c>
      <c r="F18" s="3">
        <v>0.16843971631205673</v>
      </c>
      <c r="G18" s="3">
        <v>0.23581560283687941</v>
      </c>
      <c r="H18" s="3">
        <v>0.21099290780141844</v>
      </c>
      <c r="I18" s="3">
        <v>0.25886524822695034</v>
      </c>
      <c r="J18" s="3">
        <v>0.20567375886524822</v>
      </c>
      <c r="K18" s="3">
        <v>0.22163120567375885</v>
      </c>
      <c r="L18" s="3">
        <v>0.22163120567375885</v>
      </c>
      <c r="M18" s="3">
        <v>0.25</v>
      </c>
      <c r="N18" s="3">
        <v>0.23049645390070922</v>
      </c>
      <c r="O18" s="3">
        <v>0.18439716312056736</v>
      </c>
      <c r="P18" s="3">
        <v>0.25531914893617019</v>
      </c>
      <c r="Q18" s="3">
        <v>7.0921985815602835E-3</v>
      </c>
      <c r="R18" s="3" t="s">
        <v>0</v>
      </c>
      <c r="S18" s="3"/>
      <c r="T18" s="3"/>
    </row>
    <row r="19" spans="1:21" x14ac:dyDescent="0.15">
      <c r="A19" s="2" t="s">
        <v>19</v>
      </c>
      <c r="B19" s="5">
        <v>0.20744680851063829</v>
      </c>
      <c r="C19" s="3">
        <v>0.200354609929078</v>
      </c>
      <c r="D19" s="3">
        <v>0.20921985815602837</v>
      </c>
      <c r="E19" s="3">
        <v>0.25886524822695034</v>
      </c>
      <c r="F19" s="3">
        <v>0.22872340425531912</v>
      </c>
      <c r="G19" s="3">
        <v>0.25709219858156029</v>
      </c>
      <c r="H19" s="3">
        <v>0.21631205673758866</v>
      </c>
      <c r="I19" s="3">
        <v>0.27127659574468088</v>
      </c>
      <c r="J19" s="3">
        <v>0.23581560283687941</v>
      </c>
      <c r="K19" s="3">
        <v>0.21453900709219859</v>
      </c>
      <c r="L19" s="3">
        <v>0.21631205673758863</v>
      </c>
      <c r="M19" s="3">
        <v>0.23581560283687941</v>
      </c>
      <c r="N19" s="3">
        <v>0.19858156028368795</v>
      </c>
      <c r="O19" s="3">
        <v>0.20921985815602837</v>
      </c>
      <c r="P19" s="3">
        <v>0.22517730496453903</v>
      </c>
      <c r="Q19" s="3">
        <v>0.21453900709219859</v>
      </c>
      <c r="R19" s="3">
        <v>0.21985815602836878</v>
      </c>
      <c r="S19" s="3" t="s">
        <v>0</v>
      </c>
      <c r="T19" s="3"/>
    </row>
    <row r="20" spans="1:21" x14ac:dyDescent="0.15">
      <c r="A20" s="2" t="s">
        <v>21</v>
      </c>
      <c r="B20" s="5">
        <v>0.19148936170212766</v>
      </c>
      <c r="C20" s="3">
        <v>0.16312056737588654</v>
      </c>
      <c r="D20" s="3">
        <v>0.20390070921985815</v>
      </c>
      <c r="E20" s="3">
        <v>0.21276595744680851</v>
      </c>
      <c r="F20" s="3">
        <v>0.21099290780141844</v>
      </c>
      <c r="G20" s="3">
        <v>0.21276595744680851</v>
      </c>
      <c r="H20" s="3">
        <v>0.19680851063829788</v>
      </c>
      <c r="I20" s="3">
        <v>0.23936170212765956</v>
      </c>
      <c r="J20" s="3">
        <v>0.22695035460992907</v>
      </c>
      <c r="K20" s="3">
        <v>0.17907801418439717</v>
      </c>
      <c r="L20" s="3">
        <v>0.17553191489361702</v>
      </c>
      <c r="M20" s="3">
        <v>0.22695035460992907</v>
      </c>
      <c r="N20" s="3">
        <v>0.19503546099290781</v>
      </c>
      <c r="O20" s="3">
        <v>0.18262411347517732</v>
      </c>
      <c r="P20" s="3">
        <v>0.225177304964539</v>
      </c>
      <c r="Q20" s="3">
        <v>0.22163120567375888</v>
      </c>
      <c r="R20" s="3">
        <v>0.22517730496453903</v>
      </c>
      <c r="S20" s="3">
        <v>0.20567375886524822</v>
      </c>
      <c r="T20" s="3" t="s">
        <v>0</v>
      </c>
    </row>
    <row r="21" spans="1:21" x14ac:dyDescent="0.15">
      <c r="A21" s="2" t="s">
        <v>22</v>
      </c>
      <c r="B21" s="5">
        <v>0.20921985815602837</v>
      </c>
      <c r="C21" s="3">
        <v>0.200354609929078</v>
      </c>
      <c r="D21" s="3">
        <v>0.19326241134751773</v>
      </c>
      <c r="E21" s="3">
        <v>0.25</v>
      </c>
      <c r="F21" s="3">
        <v>0.21808510638297871</v>
      </c>
      <c r="G21" s="3">
        <v>0.21631205673758866</v>
      </c>
      <c r="H21" s="3">
        <v>0.21453900709219859</v>
      </c>
      <c r="I21" s="3">
        <v>0.25886524822695034</v>
      </c>
      <c r="J21" s="3">
        <v>0.23758865248226949</v>
      </c>
      <c r="K21" s="3">
        <v>0.18794326241134751</v>
      </c>
      <c r="L21" s="3">
        <v>0.19148936170212766</v>
      </c>
      <c r="M21" s="3">
        <v>0.23758865248226951</v>
      </c>
      <c r="N21" s="3">
        <v>0.20921985815602837</v>
      </c>
      <c r="O21" s="3">
        <v>0.19858156028368795</v>
      </c>
      <c r="P21" s="3">
        <v>0.22340425531914893</v>
      </c>
      <c r="Q21" s="3">
        <v>0.21099290780141844</v>
      </c>
      <c r="R21" s="3">
        <v>0.21099290780141844</v>
      </c>
      <c r="S21" s="3">
        <v>0.19326241134751773</v>
      </c>
      <c r="T21" s="3">
        <v>0.19858156028368795</v>
      </c>
      <c r="U21" s="2" t="s">
        <v>0</v>
      </c>
    </row>
    <row r="22" spans="1:21" x14ac:dyDescent="0.15">
      <c r="A22" s="2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2"/>
    </row>
    <row r="23" spans="1:21" x14ac:dyDescent="0.15">
      <c r="A23" s="6" t="s">
        <v>1</v>
      </c>
      <c r="B23" s="3">
        <f>MIN(B3:B21)</f>
        <v>0.19148936170212766</v>
      </c>
    </row>
    <row r="24" spans="1:21" x14ac:dyDescent="0.15">
      <c r="A24" s="6" t="s">
        <v>2</v>
      </c>
      <c r="B24" s="3">
        <f>MAX(B3:B21)</f>
        <v>0.26595744680851063</v>
      </c>
    </row>
    <row r="25" spans="1:21" x14ac:dyDescent="0.15">
      <c r="A25" s="6" t="s">
        <v>3</v>
      </c>
      <c r="B25" s="3">
        <f>AVERAGE(B3:B21)</f>
        <v>0.21659201194475552</v>
      </c>
    </row>
  </sheetData>
  <pageMargins left="0.8" right="0.8" top="1" bottom="1" header="0.5" footer="0.5"/>
  <pageSetup paperSize="9" firstPageNumber="429496729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6"/>
  <sheetViews>
    <sheetView workbookViewId="0">
      <selection activeCell="M9" sqref="M9"/>
    </sheetView>
  </sheetViews>
  <sheetFormatPr baseColWidth="10" defaultColWidth="8.83203125" defaultRowHeight="13" x14ac:dyDescent="0.15"/>
  <cols>
    <col min="1" max="1" width="40.5" style="1" customWidth="1"/>
    <col min="2" max="32" width="6" style="1" customWidth="1"/>
  </cols>
  <sheetData>
    <row r="1" spans="1:32" x14ac:dyDescent="0.15">
      <c r="A1" s="2" t="s">
        <v>82</v>
      </c>
      <c r="B1" s="4" t="s">
        <v>0</v>
      </c>
    </row>
    <row r="2" spans="1:32" x14ac:dyDescent="0.15">
      <c r="A2" s="2" t="s">
        <v>44</v>
      </c>
      <c r="B2" s="5">
        <v>2.0028612303290415E-2</v>
      </c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15">
      <c r="A3" s="2" t="s">
        <v>23</v>
      </c>
      <c r="B3" s="5">
        <v>1.7167381974248927E-2</v>
      </c>
      <c r="C3" s="3">
        <v>2.2889842632331903E-2</v>
      </c>
      <c r="D3" s="3" t="s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15">
      <c r="A4" s="8" t="s">
        <v>24</v>
      </c>
      <c r="B4" s="5">
        <v>6.0085836909871251E-2</v>
      </c>
      <c r="C4" s="3">
        <v>5.007153075822604E-2</v>
      </c>
      <c r="D4" s="3">
        <v>6.0085836909871251E-2</v>
      </c>
      <c r="E4" s="3" t="s"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15">
      <c r="A5" s="2" t="s">
        <v>25</v>
      </c>
      <c r="B5" s="5">
        <v>2.0028612303290415E-2</v>
      </c>
      <c r="C5" s="3">
        <v>2.1459227467811159E-2</v>
      </c>
      <c r="D5" s="3">
        <v>1.5736766809728183E-2</v>
      </c>
      <c r="E5" s="3">
        <v>5.2932761087267521E-2</v>
      </c>
      <c r="F5" s="3" t="s"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15">
      <c r="A6" s="2" t="s">
        <v>26</v>
      </c>
      <c r="B6" s="5">
        <v>2.0028612303290415E-2</v>
      </c>
      <c r="C6" s="3">
        <v>2.575107296137339E-2</v>
      </c>
      <c r="D6" s="3">
        <v>1.4306151645207439E-2</v>
      </c>
      <c r="E6" s="3">
        <v>5.1502145922746781E-2</v>
      </c>
      <c r="F6" s="3">
        <v>2.2889842632331903E-2</v>
      </c>
      <c r="G6" s="3" t="s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x14ac:dyDescent="0.15">
      <c r="A7" s="2" t="s">
        <v>27</v>
      </c>
      <c r="B7" s="5">
        <v>5.007153075822604E-2</v>
      </c>
      <c r="C7" s="3">
        <v>3.7195994277539342E-2</v>
      </c>
      <c r="D7" s="3">
        <v>5.2932761087267521E-2</v>
      </c>
      <c r="E7" s="3">
        <v>4.148783977110157E-2</v>
      </c>
      <c r="F7" s="3">
        <v>5.1502145922746781E-2</v>
      </c>
      <c r="G7" s="3">
        <v>5.5793991416309016E-2</v>
      </c>
      <c r="H7" s="3" t="s"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x14ac:dyDescent="0.15">
      <c r="A8" s="2" t="s">
        <v>28</v>
      </c>
      <c r="B8" s="5">
        <v>5.2932761087267521E-2</v>
      </c>
      <c r="C8" s="3">
        <v>4.4349070100143065E-2</v>
      </c>
      <c r="D8" s="3">
        <v>5.7224606580829757E-2</v>
      </c>
      <c r="E8" s="3">
        <v>4.8640915593705293E-2</v>
      </c>
      <c r="F8" s="3">
        <v>5.5793991416309016E-2</v>
      </c>
      <c r="G8" s="3">
        <v>6.0085836909871251E-2</v>
      </c>
      <c r="H8" s="3">
        <v>8.5836909871244635E-3</v>
      </c>
      <c r="I8" s="3" t="s">
        <v>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15">
      <c r="A9" s="2" t="s">
        <v>29</v>
      </c>
      <c r="B9" s="5">
        <v>5.007153075822604E-2</v>
      </c>
      <c r="C9" s="3">
        <v>4.148783977110157E-2</v>
      </c>
      <c r="D9" s="3">
        <v>5.4363376251788269E-2</v>
      </c>
      <c r="E9" s="3">
        <v>4.5779685264663805E-2</v>
      </c>
      <c r="F9" s="3">
        <v>5.2932761087267528E-2</v>
      </c>
      <c r="G9" s="3">
        <v>5.7224606580829757E-2</v>
      </c>
      <c r="H9" s="3">
        <v>5.7224606580829757E-3</v>
      </c>
      <c r="I9" s="3">
        <v>2.8612303290414878E-3</v>
      </c>
      <c r="J9" s="3" t="s"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15">
      <c r="A10" s="2" t="s">
        <v>30</v>
      </c>
      <c r="B10" s="5">
        <v>1.5736766809728183E-2</v>
      </c>
      <c r="C10" s="3">
        <v>2.2889842632331903E-2</v>
      </c>
      <c r="D10" s="3">
        <v>1.1444921316165951E-2</v>
      </c>
      <c r="E10" s="3">
        <v>5.7224606580829757E-2</v>
      </c>
      <c r="F10" s="3">
        <v>1.8597997138769671E-2</v>
      </c>
      <c r="G10" s="3">
        <v>1.2875536480686695E-2</v>
      </c>
      <c r="H10" s="3">
        <v>5.2932761087267521E-2</v>
      </c>
      <c r="I10" s="3">
        <v>5.5793991416309016E-2</v>
      </c>
      <c r="J10" s="3">
        <v>5.2932761087267521E-2</v>
      </c>
      <c r="K10" s="3" t="s">
        <v>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15">
      <c r="A11" s="2" t="s">
        <v>31</v>
      </c>
      <c r="B11" s="5">
        <v>5.007153075822604E-2</v>
      </c>
      <c r="C11" s="3">
        <v>3.7195994277539342E-2</v>
      </c>
      <c r="D11" s="3">
        <v>5.1502145922746781E-2</v>
      </c>
      <c r="E11" s="3">
        <v>4.148783977110157E-2</v>
      </c>
      <c r="F11" s="3">
        <v>5.007153075822604E-2</v>
      </c>
      <c r="G11" s="3">
        <v>5.5793991416309016E-2</v>
      </c>
      <c r="H11" s="3">
        <v>1.8597997138769671E-2</v>
      </c>
      <c r="I11" s="3">
        <v>2.4320457796852647E-2</v>
      </c>
      <c r="J11" s="3">
        <v>2.1459227467811159E-2</v>
      </c>
      <c r="K11" s="3">
        <v>5.2932761087267528E-2</v>
      </c>
      <c r="L11" s="3" t="s"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15">
      <c r="A12" s="2" t="s">
        <v>32</v>
      </c>
      <c r="B12" s="5">
        <v>5.007153075822604E-2</v>
      </c>
      <c r="C12" s="3">
        <v>3.7195994277539342E-2</v>
      </c>
      <c r="D12" s="3">
        <v>5.1502145922746781E-2</v>
      </c>
      <c r="E12" s="3">
        <v>4.148783977110157E-2</v>
      </c>
      <c r="F12" s="3">
        <v>5.007153075822604E-2</v>
      </c>
      <c r="G12" s="3">
        <v>5.5793991416309016E-2</v>
      </c>
      <c r="H12" s="3">
        <v>1.8597997138769671E-2</v>
      </c>
      <c r="I12" s="3">
        <v>2.4320457796852647E-2</v>
      </c>
      <c r="J12" s="3">
        <v>2.1459227467811159E-2</v>
      </c>
      <c r="K12" s="3">
        <v>5.2932761087267528E-2</v>
      </c>
      <c r="L12" s="3">
        <v>0</v>
      </c>
      <c r="M12" s="3" t="s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15">
      <c r="A13" s="2" t="s">
        <v>33</v>
      </c>
      <c r="B13" s="5">
        <v>5.007153075822604E-2</v>
      </c>
      <c r="C13" s="3">
        <v>3.7195994277539342E-2</v>
      </c>
      <c r="D13" s="3">
        <v>5.1502145922746781E-2</v>
      </c>
      <c r="E13" s="3">
        <v>4.148783977110157E-2</v>
      </c>
      <c r="F13" s="3">
        <v>5.007153075822604E-2</v>
      </c>
      <c r="G13" s="3">
        <v>5.5793991416309016E-2</v>
      </c>
      <c r="H13" s="3">
        <v>1.8597997138769671E-2</v>
      </c>
      <c r="I13" s="3">
        <v>2.4320457796852647E-2</v>
      </c>
      <c r="J13" s="3">
        <v>2.1459227467811159E-2</v>
      </c>
      <c r="K13" s="3">
        <v>5.2932761087267528E-2</v>
      </c>
      <c r="L13" s="3">
        <v>0</v>
      </c>
      <c r="M13" s="3">
        <v>0</v>
      </c>
      <c r="N13" s="3" t="s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x14ac:dyDescent="0.15">
      <c r="A14" s="2" t="s">
        <v>34</v>
      </c>
      <c r="B14" s="5">
        <v>5.007153075822604E-2</v>
      </c>
      <c r="C14" s="3">
        <v>3.7195994277539342E-2</v>
      </c>
      <c r="D14" s="3">
        <v>5.1502145922746781E-2</v>
      </c>
      <c r="E14" s="3">
        <v>4.148783977110157E-2</v>
      </c>
      <c r="F14" s="3">
        <v>5.007153075822604E-2</v>
      </c>
      <c r="G14" s="3">
        <v>5.5793991416309016E-2</v>
      </c>
      <c r="H14" s="3">
        <v>1.8597997138769671E-2</v>
      </c>
      <c r="I14" s="3">
        <v>2.4320457796852647E-2</v>
      </c>
      <c r="J14" s="3">
        <v>2.1459227467811159E-2</v>
      </c>
      <c r="K14" s="3">
        <v>5.2932761087267528E-2</v>
      </c>
      <c r="L14" s="3">
        <v>0</v>
      </c>
      <c r="M14" s="3">
        <v>0</v>
      </c>
      <c r="N14" s="3">
        <v>0</v>
      </c>
      <c r="O14" s="3" t="s"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x14ac:dyDescent="0.15">
      <c r="A15" s="2" t="s">
        <v>35</v>
      </c>
      <c r="B15" s="5">
        <v>1.5736766809728183E-2</v>
      </c>
      <c r="C15" s="3">
        <v>2.1459227467811159E-2</v>
      </c>
      <c r="D15" s="3">
        <v>1.4306151645207439E-3</v>
      </c>
      <c r="E15" s="3">
        <v>5.8655221745350497E-2</v>
      </c>
      <c r="F15" s="3">
        <v>1.4306151645207439E-2</v>
      </c>
      <c r="G15" s="3">
        <v>1.2875536480686695E-2</v>
      </c>
      <c r="H15" s="3">
        <v>5.1502145922746781E-2</v>
      </c>
      <c r="I15" s="3">
        <v>5.5793991416309016E-2</v>
      </c>
      <c r="J15" s="3">
        <v>5.2932761087267528E-2</v>
      </c>
      <c r="K15" s="3">
        <v>1.0014306151645207E-2</v>
      </c>
      <c r="L15" s="3">
        <v>5.007153075822604E-2</v>
      </c>
      <c r="M15" s="3">
        <v>5.007153075822604E-2</v>
      </c>
      <c r="N15" s="3">
        <v>5.007153075822604E-2</v>
      </c>
      <c r="O15" s="3">
        <v>5.007153075822604E-2</v>
      </c>
      <c r="P15" s="3" t="s"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x14ac:dyDescent="0.15">
      <c r="A16" s="2" t="s">
        <v>45</v>
      </c>
      <c r="B16" s="5">
        <v>5.2932761087267521E-2</v>
      </c>
      <c r="C16" s="3">
        <v>4.4349070100143065E-2</v>
      </c>
      <c r="D16" s="3">
        <v>5.7224606580829757E-2</v>
      </c>
      <c r="E16" s="3">
        <v>4.8640915593705293E-2</v>
      </c>
      <c r="F16" s="3">
        <v>5.5793991416309016E-2</v>
      </c>
      <c r="G16" s="3">
        <v>6.0085836909871251E-2</v>
      </c>
      <c r="H16" s="3">
        <v>8.5836909871244635E-3</v>
      </c>
      <c r="I16" s="3">
        <v>0</v>
      </c>
      <c r="J16" s="3">
        <v>2.8612303290414878E-3</v>
      </c>
      <c r="K16" s="3">
        <v>5.5793991416309016E-2</v>
      </c>
      <c r="L16" s="3">
        <v>2.4320457796852647E-2</v>
      </c>
      <c r="M16" s="3">
        <v>2.4320457796852647E-2</v>
      </c>
      <c r="N16" s="3">
        <v>2.4320457796852647E-2</v>
      </c>
      <c r="O16" s="3">
        <v>2.4320457796852647E-2</v>
      </c>
      <c r="P16" s="3">
        <v>5.5793991416309016E-2</v>
      </c>
      <c r="Q16" s="3" t="s">
        <v>0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3" x14ac:dyDescent="0.15">
      <c r="A17" s="8" t="s">
        <v>36</v>
      </c>
      <c r="B17" s="5">
        <v>1.2875536480686695E-2</v>
      </c>
      <c r="C17" s="3">
        <v>1.8597997138769671E-2</v>
      </c>
      <c r="D17" s="3">
        <v>7.1530758226037196E-3</v>
      </c>
      <c r="E17" s="3">
        <v>5.2932761087267521E-2</v>
      </c>
      <c r="F17" s="3">
        <v>1.4306151645207439E-2</v>
      </c>
      <c r="G17" s="3">
        <v>8.5836909871244635E-3</v>
      </c>
      <c r="H17" s="3">
        <v>4.8640915593705293E-2</v>
      </c>
      <c r="I17" s="3">
        <v>5.2932761087267528E-2</v>
      </c>
      <c r="J17" s="3">
        <v>5.007153075822604E-2</v>
      </c>
      <c r="K17" s="3">
        <v>4.2918454935622317E-3</v>
      </c>
      <c r="L17" s="3">
        <v>4.8640915593705293E-2</v>
      </c>
      <c r="M17" s="3">
        <v>4.8640915593705293E-2</v>
      </c>
      <c r="N17" s="3">
        <v>4.8640915593705293E-2</v>
      </c>
      <c r="O17" s="3">
        <v>4.8640915593705293E-2</v>
      </c>
      <c r="P17" s="3">
        <v>5.7224606580829757E-3</v>
      </c>
      <c r="Q17" s="3">
        <v>5.2932761087267528E-2</v>
      </c>
      <c r="R17" s="3" t="s">
        <v>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3" x14ac:dyDescent="0.15">
      <c r="A18" s="2" t="s">
        <v>37</v>
      </c>
      <c r="B18" s="5">
        <v>1.7167381974248927E-2</v>
      </c>
      <c r="C18" s="3">
        <v>1.8597997138769671E-2</v>
      </c>
      <c r="D18" s="3">
        <v>7.1530758226037196E-3</v>
      </c>
      <c r="E18" s="3">
        <v>5.5793991416309016E-2</v>
      </c>
      <c r="F18" s="3">
        <v>1.1444921316165951E-2</v>
      </c>
      <c r="G18" s="3">
        <v>1.5736766809728183E-2</v>
      </c>
      <c r="H18" s="3">
        <v>4.8640915593705293E-2</v>
      </c>
      <c r="I18" s="3">
        <v>5.2932761087267528E-2</v>
      </c>
      <c r="J18" s="3">
        <v>5.007153075822604E-2</v>
      </c>
      <c r="K18" s="3">
        <v>1.2875536480686695E-2</v>
      </c>
      <c r="L18" s="3">
        <v>4.7210300429184546E-2</v>
      </c>
      <c r="M18" s="3">
        <v>4.7210300429184546E-2</v>
      </c>
      <c r="N18" s="3">
        <v>4.7210300429184546E-2</v>
      </c>
      <c r="O18" s="3">
        <v>4.7210300429184546E-2</v>
      </c>
      <c r="P18" s="3">
        <v>5.7224606580829757E-3</v>
      </c>
      <c r="Q18" s="3">
        <v>5.2932761087267528E-2</v>
      </c>
      <c r="R18" s="3">
        <v>8.5836909871244635E-3</v>
      </c>
      <c r="S18" s="3" t="s">
        <v>0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3" x14ac:dyDescent="0.15">
      <c r="A19" s="2" t="s">
        <v>38</v>
      </c>
      <c r="B19" s="5">
        <v>4.8640915593705293E-2</v>
      </c>
      <c r="C19" s="3">
        <v>3.8626609442060089E-2</v>
      </c>
      <c r="D19" s="3">
        <v>5.2932761087267521E-2</v>
      </c>
      <c r="E19" s="3">
        <v>4.2918454935622317E-2</v>
      </c>
      <c r="F19" s="3">
        <v>5.1502145922746781E-2</v>
      </c>
      <c r="G19" s="3">
        <v>5.7224606580829757E-2</v>
      </c>
      <c r="H19" s="3">
        <v>2.0028612303290415E-2</v>
      </c>
      <c r="I19" s="3">
        <v>2.4320457796852647E-2</v>
      </c>
      <c r="J19" s="3">
        <v>2.1459227467811159E-2</v>
      </c>
      <c r="K19" s="3">
        <v>5.2932761087267521E-2</v>
      </c>
      <c r="L19" s="3">
        <v>1.4306151645207439E-3</v>
      </c>
      <c r="M19" s="3">
        <v>1.4306151645207439E-3</v>
      </c>
      <c r="N19" s="3">
        <v>1.4306151645207439E-3</v>
      </c>
      <c r="O19" s="3">
        <v>1.4306151645207439E-3</v>
      </c>
      <c r="P19" s="3">
        <v>5.1502145922746781E-2</v>
      </c>
      <c r="Q19" s="3">
        <v>2.4320457796852647E-2</v>
      </c>
      <c r="R19" s="3">
        <v>5.007153075822604E-2</v>
      </c>
      <c r="S19" s="3">
        <v>4.8640915593705293E-2</v>
      </c>
      <c r="T19" s="3" t="s">
        <v>0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3" x14ac:dyDescent="0.15">
      <c r="A20" s="2" t="s">
        <v>39</v>
      </c>
      <c r="B20" s="5">
        <v>4.8640915593705293E-2</v>
      </c>
      <c r="C20" s="3">
        <v>3.8626609442060089E-2</v>
      </c>
      <c r="D20" s="3">
        <v>5.2932761087267521E-2</v>
      </c>
      <c r="E20" s="3">
        <v>4.2918454935622317E-2</v>
      </c>
      <c r="F20" s="3">
        <v>5.1502145922746781E-2</v>
      </c>
      <c r="G20" s="3">
        <v>5.7224606580829757E-2</v>
      </c>
      <c r="H20" s="3">
        <v>2.0028612303290415E-2</v>
      </c>
      <c r="I20" s="3">
        <v>2.4320457796852647E-2</v>
      </c>
      <c r="J20" s="3">
        <v>2.1459227467811159E-2</v>
      </c>
      <c r="K20" s="3">
        <v>5.2932761087267521E-2</v>
      </c>
      <c r="L20" s="3">
        <v>1.4306151645207439E-3</v>
      </c>
      <c r="M20" s="3">
        <v>1.4306151645207439E-3</v>
      </c>
      <c r="N20" s="3">
        <v>1.4306151645207439E-3</v>
      </c>
      <c r="O20" s="3">
        <v>1.4306151645207439E-3</v>
      </c>
      <c r="P20" s="3">
        <v>5.1502145922746781E-2</v>
      </c>
      <c r="Q20" s="3">
        <v>2.4320457796852647E-2</v>
      </c>
      <c r="R20" s="3">
        <v>5.007153075822604E-2</v>
      </c>
      <c r="S20" s="3">
        <v>4.8640915593705293E-2</v>
      </c>
      <c r="T20" s="3">
        <v>0</v>
      </c>
      <c r="U20" s="3" t="s">
        <v>0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3" x14ac:dyDescent="0.15">
      <c r="A21" s="2" t="s">
        <v>40</v>
      </c>
      <c r="B21" s="5">
        <v>4.8640915593705293E-2</v>
      </c>
      <c r="C21" s="3">
        <v>3.8626609442060089E-2</v>
      </c>
      <c r="D21" s="3">
        <v>5.2932761087267521E-2</v>
      </c>
      <c r="E21" s="3">
        <v>4.2918454935622317E-2</v>
      </c>
      <c r="F21" s="3">
        <v>5.1502145922746781E-2</v>
      </c>
      <c r="G21" s="3">
        <v>5.7224606580829757E-2</v>
      </c>
      <c r="H21" s="3">
        <v>2.0028612303290415E-2</v>
      </c>
      <c r="I21" s="3">
        <v>2.4320457796852647E-2</v>
      </c>
      <c r="J21" s="3">
        <v>2.1459227467811159E-2</v>
      </c>
      <c r="K21" s="3">
        <v>5.2932761087267521E-2</v>
      </c>
      <c r="L21" s="3">
        <v>1.4306151645207439E-3</v>
      </c>
      <c r="M21" s="3">
        <v>1.4306151645207439E-3</v>
      </c>
      <c r="N21" s="3">
        <v>1.4306151645207439E-3</v>
      </c>
      <c r="O21" s="3">
        <v>1.4306151645207439E-3</v>
      </c>
      <c r="P21" s="3">
        <v>5.1502145922746781E-2</v>
      </c>
      <c r="Q21" s="3">
        <v>2.4320457796852647E-2</v>
      </c>
      <c r="R21" s="3">
        <v>5.007153075822604E-2</v>
      </c>
      <c r="S21" s="3">
        <v>4.8640915593705293E-2</v>
      </c>
      <c r="T21" s="3">
        <v>0</v>
      </c>
      <c r="U21" s="3">
        <v>0</v>
      </c>
      <c r="V21" s="3" t="s">
        <v>0</v>
      </c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3" x14ac:dyDescent="0.15">
      <c r="A22" s="2" t="s">
        <v>41</v>
      </c>
      <c r="B22" s="5">
        <v>4.8640915593705293E-2</v>
      </c>
      <c r="C22" s="3">
        <v>3.8626609442060089E-2</v>
      </c>
      <c r="D22" s="3">
        <v>5.2932761087267521E-2</v>
      </c>
      <c r="E22" s="3">
        <v>4.2918454935622317E-2</v>
      </c>
      <c r="F22" s="3">
        <v>5.1502145922746781E-2</v>
      </c>
      <c r="G22" s="3">
        <v>5.7224606580829757E-2</v>
      </c>
      <c r="H22" s="3">
        <v>2.0028612303290415E-2</v>
      </c>
      <c r="I22" s="3">
        <v>2.4320457796852647E-2</v>
      </c>
      <c r="J22" s="3">
        <v>2.1459227467811159E-2</v>
      </c>
      <c r="K22" s="3">
        <v>5.2932761087267521E-2</v>
      </c>
      <c r="L22" s="3">
        <v>1.4306151645207439E-3</v>
      </c>
      <c r="M22" s="3">
        <v>1.4306151645207439E-3</v>
      </c>
      <c r="N22" s="3">
        <v>1.4306151645207439E-3</v>
      </c>
      <c r="O22" s="3">
        <v>1.4306151645207439E-3</v>
      </c>
      <c r="P22" s="3">
        <v>5.1502145922746781E-2</v>
      </c>
      <c r="Q22" s="3">
        <v>2.4320457796852647E-2</v>
      </c>
      <c r="R22" s="3">
        <v>5.007153075822604E-2</v>
      </c>
      <c r="S22" s="3">
        <v>4.8640915593705293E-2</v>
      </c>
      <c r="T22" s="3">
        <v>0</v>
      </c>
      <c r="U22" s="3">
        <v>0</v>
      </c>
      <c r="V22" s="3">
        <v>0</v>
      </c>
      <c r="W22" s="3" t="s">
        <v>0</v>
      </c>
      <c r="X22" s="3"/>
      <c r="Y22" s="3"/>
      <c r="Z22" s="3"/>
      <c r="AA22" s="3"/>
      <c r="AB22" s="3"/>
      <c r="AC22" s="3"/>
      <c r="AD22" s="3"/>
      <c r="AE22" s="3"/>
      <c r="AF22" s="3"/>
    </row>
    <row r="23" spans="1:33" x14ac:dyDescent="0.15">
      <c r="A23" s="2" t="s">
        <v>42</v>
      </c>
      <c r="B23" s="5">
        <v>2.4320457796852647E-2</v>
      </c>
      <c r="C23" s="3">
        <v>2.575107296137339E-2</v>
      </c>
      <c r="D23" s="3">
        <v>1.8597997138769671E-2</v>
      </c>
      <c r="E23" s="3">
        <v>5.7224606580829757E-2</v>
      </c>
      <c r="F23" s="3">
        <v>8.5836909871244635E-3</v>
      </c>
      <c r="G23" s="3">
        <v>2.4320457796852647E-2</v>
      </c>
      <c r="H23" s="3">
        <v>5.4363376251788269E-2</v>
      </c>
      <c r="I23" s="3">
        <v>5.7224606580829757E-2</v>
      </c>
      <c r="J23" s="3">
        <v>5.4363376251788269E-2</v>
      </c>
      <c r="K23" s="3">
        <v>2.2889842632331903E-2</v>
      </c>
      <c r="L23" s="3">
        <v>5.1502145922746781E-2</v>
      </c>
      <c r="M23" s="3">
        <v>5.1502145922746781E-2</v>
      </c>
      <c r="N23" s="3">
        <v>5.1502145922746781E-2</v>
      </c>
      <c r="O23" s="3">
        <v>5.1502145922746781E-2</v>
      </c>
      <c r="P23" s="3">
        <v>1.7167381974248927E-2</v>
      </c>
      <c r="Q23" s="3">
        <v>5.7224606580829757E-2</v>
      </c>
      <c r="R23" s="3">
        <v>1.8597997138769671E-2</v>
      </c>
      <c r="S23" s="3">
        <v>1.5736766809728183E-2</v>
      </c>
      <c r="T23" s="3">
        <v>5.2932761087267521E-2</v>
      </c>
      <c r="U23" s="3">
        <v>5.2932761087267521E-2</v>
      </c>
      <c r="V23" s="3">
        <v>5.2932761087267521E-2</v>
      </c>
      <c r="W23" s="3">
        <v>5.2932761087267521E-2</v>
      </c>
      <c r="X23" s="3" t="s">
        <v>0</v>
      </c>
      <c r="Y23" s="3"/>
      <c r="Z23" s="3"/>
      <c r="AA23" s="3"/>
      <c r="AB23" s="3"/>
      <c r="AC23" s="3"/>
      <c r="AD23" s="3"/>
      <c r="AE23" s="3"/>
      <c r="AF23" s="3"/>
    </row>
    <row r="24" spans="1:33" x14ac:dyDescent="0.15">
      <c r="A24" s="2" t="s">
        <v>43</v>
      </c>
      <c r="B24" s="5">
        <v>1.7167381974248927E-2</v>
      </c>
      <c r="C24" s="3">
        <v>2.1459227467811159E-2</v>
      </c>
      <c r="D24" s="3">
        <v>1.4306151645207439E-2</v>
      </c>
      <c r="E24" s="3">
        <v>5.007153075822604E-2</v>
      </c>
      <c r="F24" s="3">
        <v>2.0028612303290415E-2</v>
      </c>
      <c r="G24" s="3">
        <v>1.1444921316165951E-2</v>
      </c>
      <c r="H24" s="3">
        <v>5.1502145922746781E-2</v>
      </c>
      <c r="I24" s="3">
        <v>5.5793991416309016E-2</v>
      </c>
      <c r="J24" s="3">
        <v>5.2932761087267528E-2</v>
      </c>
      <c r="K24" s="3">
        <v>1.4306151645207439E-2</v>
      </c>
      <c r="L24" s="3">
        <v>5.1502145922746781E-2</v>
      </c>
      <c r="M24" s="3">
        <v>5.1502145922746781E-2</v>
      </c>
      <c r="N24" s="3">
        <v>5.1502145922746781E-2</v>
      </c>
      <c r="O24" s="3">
        <v>5.1502145922746781E-2</v>
      </c>
      <c r="P24" s="3">
        <v>1.2875536480686695E-2</v>
      </c>
      <c r="Q24" s="3">
        <v>5.5793991416309016E-2</v>
      </c>
      <c r="R24" s="3">
        <v>1.0014306151645207E-2</v>
      </c>
      <c r="S24" s="3">
        <v>1.1444921316165951E-2</v>
      </c>
      <c r="T24" s="3">
        <v>5.2932761087267521E-2</v>
      </c>
      <c r="U24" s="3">
        <v>5.2932761087267521E-2</v>
      </c>
      <c r="V24" s="3">
        <v>5.2932761087267521E-2</v>
      </c>
      <c r="W24" s="3">
        <v>5.2932761087267521E-2</v>
      </c>
      <c r="X24" s="3">
        <v>2.4320457796852647E-2</v>
      </c>
      <c r="Y24" s="3" t="s">
        <v>0</v>
      </c>
      <c r="Z24" s="3"/>
      <c r="AA24" s="3"/>
      <c r="AB24" s="3"/>
      <c r="AC24" s="3"/>
      <c r="AD24" s="3"/>
      <c r="AE24" s="3"/>
      <c r="AF24" s="3"/>
    </row>
    <row r="25" spans="1:33" x14ac:dyDescent="0.15">
      <c r="A25" s="2" t="s">
        <v>46</v>
      </c>
      <c r="B25" s="5">
        <v>5.5793991416309016E-2</v>
      </c>
      <c r="C25" s="3">
        <v>4.4349070100143065E-2</v>
      </c>
      <c r="D25" s="3">
        <v>5.2932761087267528E-2</v>
      </c>
      <c r="E25" s="3">
        <v>8.5836909871244649E-2</v>
      </c>
      <c r="F25" s="3">
        <v>5.4363376251788269E-2</v>
      </c>
      <c r="G25" s="3">
        <v>6.1516452074391992E-2</v>
      </c>
      <c r="H25" s="3">
        <v>7.5822603719599424E-2</v>
      </c>
      <c r="I25" s="3">
        <v>8.0114449213161659E-2</v>
      </c>
      <c r="J25" s="3">
        <v>7.7253218884120178E-2</v>
      </c>
      <c r="K25" s="3">
        <v>5.7224606580829757E-2</v>
      </c>
      <c r="L25" s="3">
        <v>7.7253218884120178E-2</v>
      </c>
      <c r="M25" s="3">
        <v>7.7253218884120178E-2</v>
      </c>
      <c r="N25" s="3">
        <v>7.7253218884120178E-2</v>
      </c>
      <c r="O25" s="3">
        <v>7.7253218884120178E-2</v>
      </c>
      <c r="P25" s="3">
        <v>5.1502145922746781E-2</v>
      </c>
      <c r="Q25" s="3">
        <v>8.0114449213161659E-2</v>
      </c>
      <c r="R25" s="3">
        <v>5.4363376251788269E-2</v>
      </c>
      <c r="S25" s="3">
        <v>5.7224606580829757E-2</v>
      </c>
      <c r="T25" s="3">
        <v>7.7253218884120178E-2</v>
      </c>
      <c r="U25" s="3">
        <v>7.7253218884120178E-2</v>
      </c>
      <c r="V25" s="3">
        <v>7.7253218884120178E-2</v>
      </c>
      <c r="W25" s="3">
        <v>7.7253218884120178E-2</v>
      </c>
      <c r="X25" s="3">
        <v>5.8655221745350504E-2</v>
      </c>
      <c r="Y25" s="3">
        <v>6.1516452074391992E-2</v>
      </c>
      <c r="Z25" s="3" t="s">
        <v>0</v>
      </c>
      <c r="AA25" s="3"/>
      <c r="AB25" s="3"/>
      <c r="AC25" s="3"/>
      <c r="AD25" s="3"/>
      <c r="AE25" s="3"/>
      <c r="AF25" s="3"/>
    </row>
    <row r="26" spans="1:33" x14ac:dyDescent="0.15">
      <c r="A26" s="2" t="s">
        <v>47</v>
      </c>
      <c r="B26" s="5">
        <v>1.7167381974248927E-2</v>
      </c>
      <c r="C26" s="3">
        <v>2.0028612303290415E-2</v>
      </c>
      <c r="D26" s="3">
        <v>8.5836909871244635E-3</v>
      </c>
      <c r="E26" s="3">
        <v>5.2932761087267521E-2</v>
      </c>
      <c r="F26" s="3">
        <v>1.8597997138769671E-2</v>
      </c>
      <c r="G26" s="3">
        <v>1.2875536480686695E-2</v>
      </c>
      <c r="H26" s="3">
        <v>5.007153075822604E-2</v>
      </c>
      <c r="I26" s="3">
        <v>5.4363376251788269E-2</v>
      </c>
      <c r="J26" s="3">
        <v>5.1502145922746781E-2</v>
      </c>
      <c r="K26" s="3">
        <v>8.5836909871244635E-3</v>
      </c>
      <c r="L26" s="3">
        <v>5.2932761087267528E-2</v>
      </c>
      <c r="M26" s="3">
        <v>5.2932761087267528E-2</v>
      </c>
      <c r="N26" s="3">
        <v>5.2932761087267528E-2</v>
      </c>
      <c r="O26" s="3">
        <v>5.2932761087267528E-2</v>
      </c>
      <c r="P26" s="3">
        <v>7.1530758226037196E-3</v>
      </c>
      <c r="Q26" s="3">
        <v>5.4363376251788269E-2</v>
      </c>
      <c r="R26" s="3">
        <v>4.2918454935622317E-3</v>
      </c>
      <c r="S26" s="3">
        <v>1.2875536480686695E-2</v>
      </c>
      <c r="T26" s="3">
        <v>5.4363376251788276E-2</v>
      </c>
      <c r="U26" s="3">
        <v>5.4363376251788276E-2</v>
      </c>
      <c r="V26" s="3">
        <v>5.4363376251788276E-2</v>
      </c>
      <c r="W26" s="3">
        <v>5.4363376251788276E-2</v>
      </c>
      <c r="X26" s="3">
        <v>2.1459227467811159E-2</v>
      </c>
      <c r="Y26" s="3">
        <v>1.4306151645207439E-2</v>
      </c>
      <c r="Z26" s="3">
        <v>5.2932761087267528E-2</v>
      </c>
      <c r="AA26" s="3" t="s">
        <v>0</v>
      </c>
      <c r="AB26" s="3"/>
      <c r="AC26" s="3"/>
      <c r="AD26" s="3"/>
      <c r="AE26" s="3"/>
      <c r="AF26" s="3"/>
    </row>
    <row r="27" spans="1:33" x14ac:dyDescent="0.15">
      <c r="A27" s="2" t="s">
        <v>48</v>
      </c>
      <c r="B27" s="5">
        <v>2.575107296137339E-2</v>
      </c>
      <c r="C27" s="3">
        <v>8.5836909871244635E-3</v>
      </c>
      <c r="D27" s="3">
        <v>2.2889842632331903E-2</v>
      </c>
      <c r="E27" s="3">
        <v>5.2932761087267521E-2</v>
      </c>
      <c r="F27" s="3">
        <v>2.4320457796852647E-2</v>
      </c>
      <c r="G27" s="3">
        <v>2.7181688125894134E-2</v>
      </c>
      <c r="H27" s="3">
        <v>4.5779685264663805E-2</v>
      </c>
      <c r="I27" s="3">
        <v>5.2932761087267521E-2</v>
      </c>
      <c r="J27" s="3">
        <v>5.007153075822604E-2</v>
      </c>
      <c r="K27" s="3">
        <v>2.2889842632331903E-2</v>
      </c>
      <c r="L27" s="3">
        <v>4.4349070100143065E-2</v>
      </c>
      <c r="M27" s="3">
        <v>4.4349070100143065E-2</v>
      </c>
      <c r="N27" s="3">
        <v>4.4349070100143065E-2</v>
      </c>
      <c r="O27" s="3">
        <v>4.4349070100143065E-2</v>
      </c>
      <c r="P27" s="3">
        <v>2.1459227467811159E-2</v>
      </c>
      <c r="Q27" s="3">
        <v>5.2932761087267521E-2</v>
      </c>
      <c r="R27" s="3">
        <v>1.8597997138769671E-2</v>
      </c>
      <c r="S27" s="3">
        <v>2.1459227467811159E-2</v>
      </c>
      <c r="T27" s="3">
        <v>4.5779685264663805E-2</v>
      </c>
      <c r="U27" s="3">
        <v>4.5779685264663805E-2</v>
      </c>
      <c r="V27" s="3">
        <v>4.5779685264663805E-2</v>
      </c>
      <c r="W27" s="3">
        <v>4.5779685264663805E-2</v>
      </c>
      <c r="X27" s="3">
        <v>2.8612303290414878E-2</v>
      </c>
      <c r="Y27" s="3">
        <v>2.7181688125894134E-2</v>
      </c>
      <c r="Z27" s="3">
        <v>4.7210300429184546E-2</v>
      </c>
      <c r="AA27" s="3">
        <v>2.0028612303290415E-2</v>
      </c>
      <c r="AB27" s="3" t="s">
        <v>0</v>
      </c>
      <c r="AC27" s="3"/>
      <c r="AD27" s="3"/>
      <c r="AE27" s="3"/>
      <c r="AF27" s="3"/>
    </row>
    <row r="28" spans="1:33" x14ac:dyDescent="0.15">
      <c r="A28" s="2" t="s">
        <v>49</v>
      </c>
      <c r="B28" s="5">
        <v>2.575107296137339E-2</v>
      </c>
      <c r="C28" s="3">
        <v>8.5836909871244635E-3</v>
      </c>
      <c r="D28" s="3">
        <v>2.2889842632331903E-2</v>
      </c>
      <c r="E28" s="3">
        <v>5.2932761087267521E-2</v>
      </c>
      <c r="F28" s="3">
        <v>2.4320457796852647E-2</v>
      </c>
      <c r="G28" s="3">
        <v>2.7181688125894134E-2</v>
      </c>
      <c r="H28" s="3">
        <v>4.5779685264663805E-2</v>
      </c>
      <c r="I28" s="3">
        <v>5.2932761087267521E-2</v>
      </c>
      <c r="J28" s="3">
        <v>5.007153075822604E-2</v>
      </c>
      <c r="K28" s="3">
        <v>2.2889842632331903E-2</v>
      </c>
      <c r="L28" s="3">
        <v>4.4349070100143065E-2</v>
      </c>
      <c r="M28" s="3">
        <v>4.4349070100143065E-2</v>
      </c>
      <c r="N28" s="3">
        <v>4.4349070100143065E-2</v>
      </c>
      <c r="O28" s="3">
        <v>4.4349070100143065E-2</v>
      </c>
      <c r="P28" s="3">
        <v>2.1459227467811159E-2</v>
      </c>
      <c r="Q28" s="3">
        <v>5.2932761087267521E-2</v>
      </c>
      <c r="R28" s="3">
        <v>1.8597997138769671E-2</v>
      </c>
      <c r="S28" s="3">
        <v>2.1459227467811159E-2</v>
      </c>
      <c r="T28" s="3">
        <v>4.5779685264663805E-2</v>
      </c>
      <c r="U28" s="3">
        <v>4.5779685264663805E-2</v>
      </c>
      <c r="V28" s="3">
        <v>4.5779685264663805E-2</v>
      </c>
      <c r="W28" s="3">
        <v>4.5779685264663805E-2</v>
      </c>
      <c r="X28" s="3">
        <v>2.8612303290414878E-2</v>
      </c>
      <c r="Y28" s="3">
        <v>2.7181688125894134E-2</v>
      </c>
      <c r="Z28" s="3">
        <v>4.7210300429184546E-2</v>
      </c>
      <c r="AA28" s="3">
        <v>2.0028612303290415E-2</v>
      </c>
      <c r="AB28" s="3">
        <v>0</v>
      </c>
      <c r="AC28" s="3" t="s">
        <v>0</v>
      </c>
      <c r="AD28" s="3"/>
      <c r="AE28" s="3"/>
      <c r="AF28" s="3"/>
    </row>
    <row r="29" spans="1:33" x14ac:dyDescent="0.15">
      <c r="A29" s="2" t="s">
        <v>50</v>
      </c>
      <c r="B29" s="5">
        <v>2.8612303290414878E-2</v>
      </c>
      <c r="C29" s="3">
        <v>1.4306151645207439E-2</v>
      </c>
      <c r="D29" s="3">
        <v>2.8612303290414878E-2</v>
      </c>
      <c r="E29" s="3">
        <v>5.4363376251788269E-2</v>
      </c>
      <c r="F29" s="3">
        <v>3.0042918454935622E-2</v>
      </c>
      <c r="G29" s="3">
        <v>2.7181688125894134E-2</v>
      </c>
      <c r="H29" s="3">
        <v>5.007153075822604E-2</v>
      </c>
      <c r="I29" s="3">
        <v>5.7224606580829757E-2</v>
      </c>
      <c r="J29" s="3">
        <v>5.4363376251788276E-2</v>
      </c>
      <c r="K29" s="3">
        <v>2.575107296137339E-2</v>
      </c>
      <c r="L29" s="3">
        <v>5.007153075822604E-2</v>
      </c>
      <c r="M29" s="3">
        <v>5.007153075822604E-2</v>
      </c>
      <c r="N29" s="3">
        <v>5.007153075822604E-2</v>
      </c>
      <c r="O29" s="3">
        <v>5.007153075822604E-2</v>
      </c>
      <c r="P29" s="3">
        <v>2.7181688125894134E-2</v>
      </c>
      <c r="Q29" s="3">
        <v>5.7224606580829757E-2</v>
      </c>
      <c r="R29" s="3">
        <v>2.1459227467811159E-2</v>
      </c>
      <c r="S29" s="3">
        <v>2.7181688125894134E-2</v>
      </c>
      <c r="T29" s="3">
        <v>5.1502145922746781E-2</v>
      </c>
      <c r="U29" s="3">
        <v>5.1502145922746781E-2</v>
      </c>
      <c r="V29" s="3">
        <v>5.1502145922746781E-2</v>
      </c>
      <c r="W29" s="3">
        <v>5.1502145922746781E-2</v>
      </c>
      <c r="X29" s="3">
        <v>3.4334763948497854E-2</v>
      </c>
      <c r="Y29" s="3">
        <v>2.7181688125894134E-2</v>
      </c>
      <c r="Z29" s="3">
        <v>5.5793991416309016E-2</v>
      </c>
      <c r="AA29" s="3">
        <v>2.2889842632331903E-2</v>
      </c>
      <c r="AB29" s="3">
        <v>1.1444921316165951E-2</v>
      </c>
      <c r="AC29" s="3">
        <v>1.1444921316165951E-2</v>
      </c>
      <c r="AD29" s="3" t="s">
        <v>0</v>
      </c>
      <c r="AE29" s="3"/>
      <c r="AF29" s="3"/>
    </row>
    <row r="30" spans="1:33" x14ac:dyDescent="0.15">
      <c r="A30" s="2" t="s">
        <v>51</v>
      </c>
      <c r="B30" s="5">
        <v>2.7181688125894134E-2</v>
      </c>
      <c r="C30" s="3">
        <v>1.2875536480686695E-2</v>
      </c>
      <c r="D30" s="3">
        <v>2.7181688125894134E-2</v>
      </c>
      <c r="E30" s="3">
        <v>5.2932761087267521E-2</v>
      </c>
      <c r="F30" s="3">
        <v>2.8612303290414878E-2</v>
      </c>
      <c r="G30" s="3">
        <v>2.575107296137339E-2</v>
      </c>
      <c r="H30" s="3">
        <v>4.8640915593705293E-2</v>
      </c>
      <c r="I30" s="3">
        <v>5.5793991416309016E-2</v>
      </c>
      <c r="J30" s="3">
        <v>5.2932761087267528E-2</v>
      </c>
      <c r="K30" s="3">
        <v>2.4320457796852647E-2</v>
      </c>
      <c r="L30" s="3">
        <v>4.8640915593705293E-2</v>
      </c>
      <c r="M30" s="3">
        <v>4.8640915593705293E-2</v>
      </c>
      <c r="N30" s="3">
        <v>4.8640915593705293E-2</v>
      </c>
      <c r="O30" s="3">
        <v>4.8640915593705293E-2</v>
      </c>
      <c r="P30" s="3">
        <v>2.575107296137339E-2</v>
      </c>
      <c r="Q30" s="3">
        <v>5.5793991416309016E-2</v>
      </c>
      <c r="R30" s="3">
        <v>2.0028612303290415E-2</v>
      </c>
      <c r="S30" s="3">
        <v>2.575107296137339E-2</v>
      </c>
      <c r="T30" s="3">
        <v>5.007153075822604E-2</v>
      </c>
      <c r="U30" s="3">
        <v>5.007153075822604E-2</v>
      </c>
      <c r="V30" s="3">
        <v>5.007153075822604E-2</v>
      </c>
      <c r="W30" s="3">
        <v>5.007153075822604E-2</v>
      </c>
      <c r="X30" s="3">
        <v>3.2904148783977114E-2</v>
      </c>
      <c r="Y30" s="3">
        <v>2.575107296137339E-2</v>
      </c>
      <c r="Z30" s="3">
        <v>5.4363376251788269E-2</v>
      </c>
      <c r="AA30" s="3">
        <v>2.1459227467811159E-2</v>
      </c>
      <c r="AB30" s="3">
        <v>1.0014306151645207E-2</v>
      </c>
      <c r="AC30" s="3">
        <v>1.0014306151645207E-2</v>
      </c>
      <c r="AD30" s="3">
        <v>1.4306151645207439E-3</v>
      </c>
      <c r="AE30" s="3" t="s">
        <v>0</v>
      </c>
      <c r="AF30" s="3"/>
    </row>
    <row r="31" spans="1:33" x14ac:dyDescent="0.15">
      <c r="A31" s="2" t="s">
        <v>52</v>
      </c>
      <c r="B31" s="5">
        <v>2.7181688125894134E-2</v>
      </c>
      <c r="C31" s="3">
        <v>1.2875536480686695E-2</v>
      </c>
      <c r="D31" s="3">
        <v>2.7181688125894134E-2</v>
      </c>
      <c r="E31" s="3">
        <v>5.2932761087267521E-2</v>
      </c>
      <c r="F31" s="3">
        <v>2.8612303290414878E-2</v>
      </c>
      <c r="G31" s="3">
        <v>2.575107296137339E-2</v>
      </c>
      <c r="H31" s="3">
        <v>4.8640915593705293E-2</v>
      </c>
      <c r="I31" s="3">
        <v>5.5793991416309016E-2</v>
      </c>
      <c r="J31" s="3">
        <v>5.2932761087267521E-2</v>
      </c>
      <c r="K31" s="3">
        <v>2.4320457796852647E-2</v>
      </c>
      <c r="L31" s="3">
        <v>4.8640915593705293E-2</v>
      </c>
      <c r="M31" s="3">
        <v>4.8640915593705293E-2</v>
      </c>
      <c r="N31" s="3">
        <v>4.8640915593705293E-2</v>
      </c>
      <c r="O31" s="3">
        <v>4.8640915593705293E-2</v>
      </c>
      <c r="P31" s="3">
        <v>2.575107296137339E-2</v>
      </c>
      <c r="Q31" s="3">
        <v>5.5793991416309016E-2</v>
      </c>
      <c r="R31" s="3">
        <v>2.0028612303290415E-2</v>
      </c>
      <c r="S31" s="3">
        <v>2.575107296137339E-2</v>
      </c>
      <c r="T31" s="3">
        <v>5.007153075822604E-2</v>
      </c>
      <c r="U31" s="3">
        <v>5.007153075822604E-2</v>
      </c>
      <c r="V31" s="3">
        <v>5.007153075822604E-2</v>
      </c>
      <c r="W31" s="3">
        <v>5.007153075822604E-2</v>
      </c>
      <c r="X31" s="3">
        <v>3.2904148783977114E-2</v>
      </c>
      <c r="Y31" s="3">
        <v>2.8612303290414878E-2</v>
      </c>
      <c r="Z31" s="3">
        <v>5.1502145922746781E-2</v>
      </c>
      <c r="AA31" s="3">
        <v>2.1459227467811159E-2</v>
      </c>
      <c r="AB31" s="3">
        <v>1.0014306151645207E-2</v>
      </c>
      <c r="AC31" s="3">
        <v>1.0014306151645207E-2</v>
      </c>
      <c r="AD31" s="3">
        <v>1.0014306151645207E-2</v>
      </c>
      <c r="AE31" s="3">
        <v>8.5836909871244635E-3</v>
      </c>
      <c r="AF31" s="3" t="s">
        <v>0</v>
      </c>
    </row>
    <row r="32" spans="1:33" x14ac:dyDescent="0.15">
      <c r="A32" s="2" t="s">
        <v>53</v>
      </c>
      <c r="B32" s="5">
        <v>2.575107296137339E-2</v>
      </c>
      <c r="C32" s="3">
        <v>1.1444921316165951E-2</v>
      </c>
      <c r="D32" s="3">
        <v>2.575107296137339E-2</v>
      </c>
      <c r="E32" s="3">
        <v>5.1502145922746781E-2</v>
      </c>
      <c r="F32" s="3">
        <v>2.7181688125894134E-2</v>
      </c>
      <c r="G32" s="3">
        <v>2.4320457796852647E-2</v>
      </c>
      <c r="H32" s="3">
        <v>4.7210300429184546E-2</v>
      </c>
      <c r="I32" s="3">
        <v>5.4363376251788276E-2</v>
      </c>
      <c r="J32" s="3">
        <v>5.1502145922746781E-2</v>
      </c>
      <c r="K32" s="3">
        <v>2.2889842632331903E-2</v>
      </c>
      <c r="L32" s="3">
        <v>4.7210300429184546E-2</v>
      </c>
      <c r="M32" s="3">
        <v>4.7210300429184546E-2</v>
      </c>
      <c r="N32" s="3">
        <v>4.7210300429184546E-2</v>
      </c>
      <c r="O32" s="3">
        <v>4.7210300429184546E-2</v>
      </c>
      <c r="P32" s="3">
        <v>2.4320457796852647E-2</v>
      </c>
      <c r="Q32" s="3">
        <v>5.4363376251788276E-2</v>
      </c>
      <c r="R32" s="3">
        <v>1.8597997138769671E-2</v>
      </c>
      <c r="S32" s="3">
        <v>2.4320457796852647E-2</v>
      </c>
      <c r="T32" s="3">
        <v>4.8640915593705293E-2</v>
      </c>
      <c r="U32" s="3">
        <v>4.8640915593705293E-2</v>
      </c>
      <c r="V32" s="3">
        <v>4.8640915593705293E-2</v>
      </c>
      <c r="W32" s="3">
        <v>4.8640915593705293E-2</v>
      </c>
      <c r="X32" s="3">
        <v>3.1473533619456366E-2</v>
      </c>
      <c r="Y32" s="3">
        <v>2.7181688125894134E-2</v>
      </c>
      <c r="Z32" s="3">
        <v>5.007153075822604E-2</v>
      </c>
      <c r="AA32" s="3">
        <v>2.0028612303290415E-2</v>
      </c>
      <c r="AB32" s="3">
        <v>8.5836909871244635E-3</v>
      </c>
      <c r="AC32" s="3">
        <v>8.5836909871244635E-3</v>
      </c>
      <c r="AD32" s="3">
        <v>8.5836909871244635E-3</v>
      </c>
      <c r="AE32" s="3">
        <v>7.1530758226037196E-3</v>
      </c>
      <c r="AF32" s="3">
        <v>1.4306151645207439E-3</v>
      </c>
      <c r="AG32" s="2" t="s">
        <v>0</v>
      </c>
    </row>
    <row r="34" spans="1:2" x14ac:dyDescent="0.15">
      <c r="A34" s="6" t="s">
        <v>1</v>
      </c>
      <c r="B34" s="3">
        <f>MIN(B2:B32)</f>
        <v>1.2875536480686695E-2</v>
      </c>
    </row>
    <row r="35" spans="1:2" x14ac:dyDescent="0.15">
      <c r="A35" s="6" t="s">
        <v>2</v>
      </c>
      <c r="B35" s="3">
        <f>MAX(B2:B32)</f>
        <v>6.0085836909871251E-2</v>
      </c>
    </row>
    <row r="36" spans="1:2" x14ac:dyDescent="0.15">
      <c r="A36" s="6" t="s">
        <v>3</v>
      </c>
      <c r="B36" s="3">
        <f>AVERAGE(B2:B32)</f>
        <v>3.4657806082421895E-2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activeCell="B6" sqref="B6"/>
    </sheetView>
  </sheetViews>
  <sheetFormatPr baseColWidth="10" defaultColWidth="8.83203125" defaultRowHeight="13" x14ac:dyDescent="0.15"/>
  <cols>
    <col min="1" max="1" width="39.83203125" style="1" customWidth="1"/>
    <col min="2" max="6" width="7" style="1" customWidth="1"/>
    <col min="7" max="7" width="6" style="1" customWidth="1"/>
    <col min="8" max="9" width="7" style="1" customWidth="1"/>
    <col min="10" max="10" width="6" style="1" customWidth="1"/>
    <col min="11" max="12" width="7" style="1" customWidth="1"/>
    <col min="13" max="13" width="6" style="1" customWidth="1"/>
  </cols>
  <sheetData>
    <row r="1" spans="1:14" x14ac:dyDescent="0.15">
      <c r="A1" s="2" t="s">
        <v>81</v>
      </c>
      <c r="B1" s="4" t="s">
        <v>0</v>
      </c>
    </row>
    <row r="2" spans="1:14" x14ac:dyDescent="0.15">
      <c r="A2" s="2" t="s">
        <v>63</v>
      </c>
      <c r="B2" s="5">
        <v>5.128205128205128E-2</v>
      </c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x14ac:dyDescent="0.15">
      <c r="A3" s="2" t="s">
        <v>54</v>
      </c>
      <c r="B3" s="5">
        <v>8.4045584045584043E-2</v>
      </c>
      <c r="C3" s="3">
        <v>8.8319088319088315E-2</v>
      </c>
      <c r="D3" s="3" t="s">
        <v>0</v>
      </c>
      <c r="E3" s="3"/>
      <c r="F3" s="3"/>
      <c r="G3" s="3"/>
      <c r="H3" s="3"/>
      <c r="I3" s="3"/>
      <c r="J3" s="3"/>
      <c r="K3" s="3"/>
      <c r="L3" s="3"/>
      <c r="M3" s="3"/>
    </row>
    <row r="4" spans="1:14" x14ac:dyDescent="0.15">
      <c r="A4" s="8" t="s">
        <v>55</v>
      </c>
      <c r="B4" s="5">
        <v>0.12108262108262108</v>
      </c>
      <c r="C4" s="3">
        <v>0.11538461538461538</v>
      </c>
      <c r="D4" s="3">
        <v>0.12535612535612534</v>
      </c>
      <c r="E4" s="3" t="s">
        <v>0</v>
      </c>
      <c r="F4" s="3"/>
      <c r="G4" s="3"/>
      <c r="H4" s="3"/>
      <c r="I4" s="3"/>
      <c r="J4" s="3"/>
      <c r="K4" s="3"/>
      <c r="L4" s="3"/>
      <c r="M4" s="3"/>
    </row>
    <row r="5" spans="1:14" x14ac:dyDescent="0.15">
      <c r="A5" s="2" t="s">
        <v>56</v>
      </c>
      <c r="B5" s="5">
        <v>8.68945868945869E-2</v>
      </c>
      <c r="C5" s="3">
        <v>7.9772079772079771E-2</v>
      </c>
      <c r="D5" s="3">
        <v>7.407407407407407E-2</v>
      </c>
      <c r="E5" s="3">
        <v>0.13675213675213677</v>
      </c>
      <c r="F5" s="3" t="s">
        <v>0</v>
      </c>
      <c r="G5" s="3"/>
      <c r="H5" s="3"/>
      <c r="I5" s="3"/>
      <c r="J5" s="3"/>
      <c r="K5" s="3"/>
      <c r="L5" s="3"/>
      <c r="M5" s="3"/>
    </row>
    <row r="6" spans="1:14" x14ac:dyDescent="0.15">
      <c r="A6" s="8" t="s">
        <v>57</v>
      </c>
      <c r="B6" s="5">
        <v>4.5584045584045579E-2</v>
      </c>
      <c r="C6" s="3">
        <v>2.9914529914529916E-2</v>
      </c>
      <c r="D6" s="3">
        <v>8.2621082621082614E-2</v>
      </c>
      <c r="E6" s="3">
        <v>0.12108262108262108</v>
      </c>
      <c r="F6" s="3">
        <v>8.5470085470085472E-2</v>
      </c>
      <c r="G6" s="3" t="s">
        <v>0</v>
      </c>
      <c r="H6" s="3"/>
      <c r="I6" s="3"/>
      <c r="J6" s="3"/>
      <c r="K6" s="3"/>
      <c r="L6" s="3"/>
      <c r="M6" s="3"/>
    </row>
    <row r="7" spans="1:14" x14ac:dyDescent="0.15">
      <c r="A7" s="2" t="s">
        <v>58</v>
      </c>
      <c r="B7" s="5">
        <v>8.5470085470085472E-2</v>
      </c>
      <c r="C7" s="3">
        <v>8.9743589743589744E-2</v>
      </c>
      <c r="D7" s="3">
        <v>2.8490028490028491E-3</v>
      </c>
      <c r="E7" s="3">
        <v>0.12535612535612534</v>
      </c>
      <c r="F7" s="3">
        <v>7.5498575498575499E-2</v>
      </c>
      <c r="G7" s="3">
        <v>8.4045584045584043E-2</v>
      </c>
      <c r="H7" s="3" t="s">
        <v>0</v>
      </c>
      <c r="I7" s="3"/>
      <c r="J7" s="3"/>
      <c r="K7" s="3"/>
      <c r="L7" s="3"/>
      <c r="M7" s="3"/>
    </row>
    <row r="8" spans="1:14" x14ac:dyDescent="0.15">
      <c r="A8" s="2" t="s">
        <v>59</v>
      </c>
      <c r="B8" s="5">
        <v>6.6951566951566954E-2</v>
      </c>
      <c r="C8" s="3">
        <v>6.8376068376068369E-2</v>
      </c>
      <c r="D8" s="3">
        <v>7.8347578347578342E-2</v>
      </c>
      <c r="E8" s="3">
        <v>0.13247863247863248</v>
      </c>
      <c r="F8" s="3">
        <v>9.2592592592592587E-2</v>
      </c>
      <c r="G8" s="3">
        <v>5.5555555555555552E-2</v>
      </c>
      <c r="H8" s="3">
        <v>7.6923076923076927E-2</v>
      </c>
      <c r="I8" s="3" t="s">
        <v>0</v>
      </c>
      <c r="J8" s="3"/>
      <c r="K8" s="3"/>
      <c r="L8" s="3"/>
      <c r="M8" s="3"/>
    </row>
    <row r="9" spans="1:14" x14ac:dyDescent="0.15">
      <c r="A9" s="2" t="s">
        <v>60</v>
      </c>
      <c r="B9" s="5">
        <v>5.6980056980056981E-2</v>
      </c>
      <c r="C9" s="3">
        <v>5.6980056980056981E-2</v>
      </c>
      <c r="D9" s="3">
        <v>7.407407407407407E-2</v>
      </c>
      <c r="E9" s="3">
        <v>0.12108262108262108</v>
      </c>
      <c r="F9" s="3">
        <v>7.2649572649572641E-2</v>
      </c>
      <c r="G9" s="3">
        <v>5.5555555555555552E-2</v>
      </c>
      <c r="H9" s="3">
        <v>7.5498575498575499E-2</v>
      </c>
      <c r="I9" s="3">
        <v>5.128205128205128E-2</v>
      </c>
      <c r="J9" s="3" t="s">
        <v>0</v>
      </c>
      <c r="K9" s="3"/>
      <c r="L9" s="3"/>
      <c r="M9" s="3"/>
    </row>
    <row r="10" spans="1:14" x14ac:dyDescent="0.15">
      <c r="A10" s="2" t="s">
        <v>61</v>
      </c>
      <c r="B10" s="5">
        <v>9.5441595441595445E-2</v>
      </c>
      <c r="C10" s="3">
        <v>9.5441595441595445E-2</v>
      </c>
      <c r="D10" s="3">
        <v>8.68945868945869E-2</v>
      </c>
      <c r="E10" s="3">
        <v>0.14957264957264957</v>
      </c>
      <c r="F10" s="3">
        <v>3.9886039886039892E-2</v>
      </c>
      <c r="G10" s="3">
        <v>9.1168091168091159E-2</v>
      </c>
      <c r="H10" s="3">
        <v>8.8319088319088329E-2</v>
      </c>
      <c r="I10" s="3">
        <v>0.10541310541310542</v>
      </c>
      <c r="J10" s="3">
        <v>8.68945868945869E-2</v>
      </c>
      <c r="K10" s="3" t="s">
        <v>0</v>
      </c>
      <c r="L10" s="3"/>
      <c r="M10" s="3"/>
    </row>
    <row r="11" spans="1:14" x14ac:dyDescent="0.15">
      <c r="A11" s="2" t="s">
        <v>62</v>
      </c>
      <c r="B11" s="5">
        <v>8.2621082621082614E-2</v>
      </c>
      <c r="C11" s="3">
        <v>8.2621082621082614E-2</v>
      </c>
      <c r="D11" s="3">
        <v>8.9743589743589744E-2</v>
      </c>
      <c r="E11" s="3">
        <v>0.14387464387464388</v>
      </c>
      <c r="F11" s="3">
        <v>0.10256410256410256</v>
      </c>
      <c r="G11" s="3">
        <v>7.1225071225071226E-2</v>
      </c>
      <c r="H11" s="3">
        <v>9.1168091168091173E-2</v>
      </c>
      <c r="I11" s="3">
        <v>7.6923076923076927E-2</v>
      </c>
      <c r="J11" s="3">
        <v>6.4102564102564097E-2</v>
      </c>
      <c r="K11" s="3">
        <v>9.9715099715099717E-2</v>
      </c>
      <c r="L11" s="3" t="s">
        <v>0</v>
      </c>
      <c r="M11" s="3"/>
    </row>
    <row r="12" spans="1:14" x14ac:dyDescent="0.15">
      <c r="A12" s="2" t="s">
        <v>64</v>
      </c>
      <c r="B12" s="5">
        <v>9.4017094017094016E-2</v>
      </c>
      <c r="C12" s="3">
        <v>6.4102564102564097E-2</v>
      </c>
      <c r="D12" s="3">
        <v>0.11823361823361823</v>
      </c>
      <c r="E12" s="3">
        <v>0.13247863247863248</v>
      </c>
      <c r="F12" s="3">
        <v>0.1111111111111111</v>
      </c>
      <c r="G12" s="3">
        <v>7.407407407407407E-2</v>
      </c>
      <c r="H12" s="3">
        <v>0.11965811965811965</v>
      </c>
      <c r="I12" s="3">
        <v>0.10683760683760685</v>
      </c>
      <c r="J12" s="3">
        <v>9.6866096866096874E-2</v>
      </c>
      <c r="K12" s="3">
        <v>0.11538461538461539</v>
      </c>
      <c r="L12" s="3">
        <v>0.11823361823361822</v>
      </c>
      <c r="M12" s="3" t="s">
        <v>0</v>
      </c>
    </row>
    <row r="13" spans="1:14" x14ac:dyDescent="0.15">
      <c r="A13" s="2" t="s">
        <v>65</v>
      </c>
      <c r="B13" s="5">
        <v>5.4131054131054138E-2</v>
      </c>
      <c r="C13" s="3">
        <v>3.8461538461538464E-2</v>
      </c>
      <c r="D13" s="3">
        <v>8.5470085470085472E-2</v>
      </c>
      <c r="E13" s="3">
        <v>0.12535612535612536</v>
      </c>
      <c r="F13" s="3">
        <v>8.68945868945869E-2</v>
      </c>
      <c r="G13" s="3">
        <v>3.1339031339031341E-2</v>
      </c>
      <c r="H13" s="3">
        <v>8.68945868945869E-2</v>
      </c>
      <c r="I13" s="3">
        <v>6.4102564102564097E-2</v>
      </c>
      <c r="J13" s="3">
        <v>5.5555555555555552E-2</v>
      </c>
      <c r="K13" s="3">
        <v>8.8319088319088315E-2</v>
      </c>
      <c r="L13" s="3">
        <v>7.407407407407407E-2</v>
      </c>
      <c r="M13" s="3">
        <v>8.4045584045584043E-2</v>
      </c>
      <c r="N13" s="2" t="s">
        <v>0</v>
      </c>
    </row>
    <row r="15" spans="1:14" x14ac:dyDescent="0.15">
      <c r="A15" s="6" t="s">
        <v>1</v>
      </c>
      <c r="B15" s="3">
        <f>MIN(B2:B13)</f>
        <v>4.5584045584045579E-2</v>
      </c>
    </row>
    <row r="16" spans="1:14" x14ac:dyDescent="0.15">
      <c r="A16" s="6" t="s">
        <v>2</v>
      </c>
      <c r="B16" s="3">
        <f>MAX(B2:B13)</f>
        <v>0.12108262108262108</v>
      </c>
    </row>
    <row r="17" spans="1:2" x14ac:dyDescent="0.15">
      <c r="A17" s="6" t="s">
        <v>3</v>
      </c>
      <c r="B17" s="3">
        <f>AVERAGE(B2:B13)</f>
        <v>7.7041785375118702E-2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workbookViewId="0">
      <selection activeCell="C19" sqref="C19"/>
    </sheetView>
  </sheetViews>
  <sheetFormatPr baseColWidth="10" defaultColWidth="8.83203125" defaultRowHeight="13" x14ac:dyDescent="0.15"/>
  <cols>
    <col min="1" max="1" width="39.83203125" style="1" customWidth="1"/>
    <col min="2" max="15" width="7" style="1" customWidth="1"/>
  </cols>
  <sheetData>
    <row r="1" spans="1:16" x14ac:dyDescent="0.15">
      <c r="A1" s="2" t="s">
        <v>80</v>
      </c>
      <c r="B1" s="4" t="s">
        <v>0</v>
      </c>
    </row>
    <row r="2" spans="1:16" x14ac:dyDescent="0.15">
      <c r="A2" s="2" t="s">
        <v>77</v>
      </c>
      <c r="B2" s="5">
        <v>0.25210084033613445</v>
      </c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x14ac:dyDescent="0.15">
      <c r="A3" s="2" t="s">
        <v>66</v>
      </c>
      <c r="B3" s="5">
        <v>0.18067226890756305</v>
      </c>
      <c r="C3" s="3">
        <v>0.22268907563025209</v>
      </c>
      <c r="D3" s="3" t="s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15">
      <c r="A4" s="8" t="s">
        <v>67</v>
      </c>
      <c r="B4" s="5">
        <v>0.29831932773109243</v>
      </c>
      <c r="C4" s="3">
        <v>0.29831932773109243</v>
      </c>
      <c r="D4" s="3">
        <v>0.30672268907563027</v>
      </c>
      <c r="E4" s="3" t="s">
        <v>0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x14ac:dyDescent="0.15">
      <c r="A5" s="2" t="s">
        <v>68</v>
      </c>
      <c r="B5" s="5">
        <v>0.20588235294117646</v>
      </c>
      <c r="C5" s="3">
        <v>0.24369747899159663</v>
      </c>
      <c r="D5" s="3">
        <v>0.14285714285714285</v>
      </c>
      <c r="E5" s="3">
        <v>0.31092436974789917</v>
      </c>
      <c r="F5" s="3" t="s">
        <v>0</v>
      </c>
      <c r="G5" s="3"/>
      <c r="H5" s="3"/>
      <c r="I5" s="3"/>
      <c r="J5" s="3"/>
      <c r="K5" s="3"/>
      <c r="L5" s="3"/>
      <c r="M5" s="3"/>
      <c r="N5" s="3"/>
      <c r="O5" s="3"/>
    </row>
    <row r="6" spans="1:16" x14ac:dyDescent="0.15">
      <c r="A6" s="2" t="s">
        <v>69</v>
      </c>
      <c r="B6" s="5">
        <v>0.17226890756302521</v>
      </c>
      <c r="C6" s="3">
        <v>0.21848739495798319</v>
      </c>
      <c r="D6" s="3">
        <v>0.14285714285714285</v>
      </c>
      <c r="E6" s="3">
        <v>0.32352941176470584</v>
      </c>
      <c r="F6" s="3">
        <v>0.18907563025210083</v>
      </c>
      <c r="G6" s="3" t="s">
        <v>0</v>
      </c>
      <c r="H6" s="3"/>
      <c r="I6" s="3"/>
      <c r="J6" s="3"/>
      <c r="K6" s="3"/>
      <c r="L6" s="3"/>
      <c r="M6" s="3"/>
      <c r="N6" s="3"/>
      <c r="O6" s="3"/>
    </row>
    <row r="7" spans="1:16" x14ac:dyDescent="0.15">
      <c r="A7" s="2" t="s">
        <v>70</v>
      </c>
      <c r="B7" s="5">
        <v>0.15966386554621848</v>
      </c>
      <c r="C7" s="3">
        <v>0.19327731092436973</v>
      </c>
      <c r="D7" s="3">
        <v>0.12605042016806722</v>
      </c>
      <c r="E7" s="3">
        <v>0.2857142857142857</v>
      </c>
      <c r="F7" s="3">
        <v>0.13865546218487396</v>
      </c>
      <c r="G7" s="3">
        <v>0.13445378151260504</v>
      </c>
      <c r="H7" s="3" t="s">
        <v>0</v>
      </c>
      <c r="I7" s="3"/>
      <c r="J7" s="3"/>
      <c r="K7" s="3"/>
      <c r="L7" s="3"/>
      <c r="M7" s="3"/>
      <c r="N7" s="3"/>
      <c r="O7" s="3"/>
    </row>
    <row r="8" spans="1:16" x14ac:dyDescent="0.15">
      <c r="A8" s="2" t="s">
        <v>71</v>
      </c>
      <c r="B8" s="5">
        <v>0.20168067226890757</v>
      </c>
      <c r="C8" s="3">
        <v>0.23949579831932771</v>
      </c>
      <c r="D8" s="3">
        <v>4.6218487394957986E-2</v>
      </c>
      <c r="E8" s="3">
        <v>0.33613445378151263</v>
      </c>
      <c r="F8" s="3">
        <v>0.14705882352941177</v>
      </c>
      <c r="G8" s="3">
        <v>0.15966386554621848</v>
      </c>
      <c r="H8" s="3">
        <v>0.14705882352941177</v>
      </c>
      <c r="I8" s="3" t="s">
        <v>0</v>
      </c>
      <c r="J8" s="3"/>
      <c r="K8" s="3"/>
      <c r="L8" s="3"/>
      <c r="M8" s="3"/>
      <c r="N8" s="3"/>
      <c r="O8" s="3"/>
    </row>
    <row r="9" spans="1:16" x14ac:dyDescent="0.15">
      <c r="A9" s="2" t="s">
        <v>72</v>
      </c>
      <c r="B9" s="5">
        <v>0.15546218487394958</v>
      </c>
      <c r="C9" s="3">
        <v>0.20588235294117646</v>
      </c>
      <c r="D9" s="3">
        <v>0.14285714285714285</v>
      </c>
      <c r="E9" s="3">
        <v>0.28151260504201681</v>
      </c>
      <c r="F9" s="3">
        <v>0.16806722689075632</v>
      </c>
      <c r="G9" s="3">
        <v>0.14705882352941174</v>
      </c>
      <c r="H9" s="3">
        <v>9.2436974789915971E-2</v>
      </c>
      <c r="I9" s="3">
        <v>0.15126050420168069</v>
      </c>
      <c r="J9" s="3" t="s">
        <v>0</v>
      </c>
      <c r="K9" s="3"/>
      <c r="L9" s="3"/>
      <c r="M9" s="3"/>
      <c r="N9" s="3"/>
      <c r="O9" s="3"/>
    </row>
    <row r="10" spans="1:16" x14ac:dyDescent="0.15">
      <c r="A10" s="8" t="s">
        <v>73</v>
      </c>
      <c r="B10" s="5">
        <v>0.13025210084033614</v>
      </c>
      <c r="C10" s="3">
        <v>0.25210084033613445</v>
      </c>
      <c r="D10" s="3">
        <v>0.13445378151260504</v>
      </c>
      <c r="E10" s="3">
        <v>0.30252100840336132</v>
      </c>
      <c r="F10" s="3">
        <v>0.16806722689075632</v>
      </c>
      <c r="G10" s="3">
        <v>0.13445378151260504</v>
      </c>
      <c r="H10" s="3">
        <v>0.11764705882352941</v>
      </c>
      <c r="I10" s="3">
        <v>0.14285714285714285</v>
      </c>
      <c r="J10" s="3">
        <v>0.1092436974789916</v>
      </c>
      <c r="K10" s="3" t="s">
        <v>0</v>
      </c>
      <c r="L10" s="3"/>
      <c r="M10" s="3"/>
      <c r="N10" s="3"/>
      <c r="O10" s="3"/>
    </row>
    <row r="11" spans="1:16" x14ac:dyDescent="0.15">
      <c r="A11" s="2" t="s">
        <v>74</v>
      </c>
      <c r="B11" s="5">
        <v>0.26050420168067229</v>
      </c>
      <c r="C11" s="3">
        <v>0.26050420168067223</v>
      </c>
      <c r="D11" s="3">
        <v>0.18487394957983194</v>
      </c>
      <c r="E11" s="3">
        <v>0.34873949579831931</v>
      </c>
      <c r="F11" s="3">
        <v>0.1092436974789916</v>
      </c>
      <c r="G11" s="3">
        <v>0.23109243697478993</v>
      </c>
      <c r="H11" s="3">
        <v>0.20168067226890757</v>
      </c>
      <c r="I11" s="3">
        <v>0.18487394957983194</v>
      </c>
      <c r="J11" s="3">
        <v>0.22268907563025211</v>
      </c>
      <c r="K11" s="3">
        <v>0.21008403361344538</v>
      </c>
      <c r="L11" s="3" t="s">
        <v>0</v>
      </c>
      <c r="M11" s="3"/>
      <c r="N11" s="3"/>
      <c r="O11" s="3"/>
    </row>
    <row r="12" spans="1:16" x14ac:dyDescent="0.15">
      <c r="A12" s="2" t="s">
        <v>75</v>
      </c>
      <c r="B12" s="5">
        <v>0.25630252100840334</v>
      </c>
      <c r="C12" s="3">
        <v>0.26050420168067223</v>
      </c>
      <c r="D12" s="3">
        <v>0.18067226890756305</v>
      </c>
      <c r="E12" s="3">
        <v>0.34453781512605042</v>
      </c>
      <c r="F12" s="3">
        <v>0.10504201680672269</v>
      </c>
      <c r="G12" s="3">
        <v>0.23109243697478993</v>
      </c>
      <c r="H12" s="3">
        <v>0.19747899159663868</v>
      </c>
      <c r="I12" s="3">
        <v>0.18067226890756302</v>
      </c>
      <c r="J12" s="3">
        <v>0.21848739495798319</v>
      </c>
      <c r="K12" s="3">
        <v>0.20588235294117646</v>
      </c>
      <c r="L12" s="3">
        <v>4.2016806722689074E-3</v>
      </c>
      <c r="M12" s="3" t="s">
        <v>0</v>
      </c>
      <c r="N12" s="3"/>
      <c r="O12" s="3"/>
    </row>
    <row r="13" spans="1:16" x14ac:dyDescent="0.15">
      <c r="A13" s="2" t="s">
        <v>76</v>
      </c>
      <c r="B13" s="5">
        <v>0.18487394957983194</v>
      </c>
      <c r="C13" s="3">
        <v>0.23109243697478993</v>
      </c>
      <c r="D13" s="3">
        <v>0.16806722689075632</v>
      </c>
      <c r="E13" s="3">
        <v>0.32352941176470584</v>
      </c>
      <c r="F13" s="3">
        <v>0.2142857142857143</v>
      </c>
      <c r="G13" s="3">
        <v>0.15126050420168069</v>
      </c>
      <c r="H13" s="3">
        <v>0.15126050420168066</v>
      </c>
      <c r="I13" s="3">
        <v>0.19327731092436976</v>
      </c>
      <c r="J13" s="3">
        <v>0.15966386554621848</v>
      </c>
      <c r="K13" s="3">
        <v>0.1638655462184874</v>
      </c>
      <c r="L13" s="3">
        <v>0.23529411764705882</v>
      </c>
      <c r="M13" s="3">
        <v>0.23529411764705882</v>
      </c>
      <c r="N13" s="3" t="s">
        <v>0</v>
      </c>
      <c r="O13" s="3"/>
    </row>
    <row r="14" spans="1:16" x14ac:dyDescent="0.15">
      <c r="A14" s="2" t="s">
        <v>78</v>
      </c>
      <c r="B14" s="5">
        <v>0.15546218487394958</v>
      </c>
      <c r="C14" s="3">
        <v>0.21428571428571427</v>
      </c>
      <c r="D14" s="3">
        <v>0.13445378151260504</v>
      </c>
      <c r="E14" s="3">
        <v>0.30672268907563027</v>
      </c>
      <c r="F14" s="3">
        <v>0.18067226890756302</v>
      </c>
      <c r="G14" s="3">
        <v>0.13865546218487396</v>
      </c>
      <c r="H14" s="3">
        <v>7.9831932773109238E-2</v>
      </c>
      <c r="I14" s="3">
        <v>0.14705882352941177</v>
      </c>
      <c r="J14" s="3">
        <v>7.1428571428571425E-2</v>
      </c>
      <c r="K14" s="3">
        <v>0.12184873949579832</v>
      </c>
      <c r="L14" s="3">
        <v>0.22268907563025209</v>
      </c>
      <c r="M14" s="3">
        <v>0.21848739495798319</v>
      </c>
      <c r="N14" s="3">
        <v>0.15966386554621848</v>
      </c>
      <c r="O14" s="3" t="s">
        <v>0</v>
      </c>
    </row>
    <row r="15" spans="1:16" x14ac:dyDescent="0.15">
      <c r="A15" s="2" t="s">
        <v>79</v>
      </c>
      <c r="B15" s="5">
        <v>0.25210084033613445</v>
      </c>
      <c r="C15" s="3">
        <v>0.21848739495798319</v>
      </c>
      <c r="D15" s="3">
        <v>0.23949579831932771</v>
      </c>
      <c r="E15" s="3">
        <v>0.30672268907563027</v>
      </c>
      <c r="F15" s="3">
        <v>0.22689075630252103</v>
      </c>
      <c r="G15" s="3">
        <v>0.27310924369747902</v>
      </c>
      <c r="H15" s="3">
        <v>0.22268907563025209</v>
      </c>
      <c r="I15" s="3">
        <v>0.25210084033613445</v>
      </c>
      <c r="J15" s="3">
        <v>0.23109243697478993</v>
      </c>
      <c r="K15" s="3">
        <v>0.24369747899159666</v>
      </c>
      <c r="L15" s="3">
        <v>0.25630252100840334</v>
      </c>
      <c r="M15" s="3">
        <v>0.25210084033613445</v>
      </c>
      <c r="N15" s="3">
        <v>0.24369747899159663</v>
      </c>
      <c r="O15" s="3">
        <v>0.24789915966386555</v>
      </c>
      <c r="P15" s="2" t="s">
        <v>0</v>
      </c>
    </row>
    <row r="17" spans="1:2" x14ac:dyDescent="0.15">
      <c r="A17" s="6" t="s">
        <v>1</v>
      </c>
      <c r="B17" s="3">
        <f>MIN(B2:B15)</f>
        <v>0.13025210084033614</v>
      </c>
    </row>
    <row r="18" spans="1:2" x14ac:dyDescent="0.15">
      <c r="A18" s="6" t="s">
        <v>2</v>
      </c>
      <c r="B18" s="3">
        <f>MAX(B2:B15)</f>
        <v>0.29831932773109243</v>
      </c>
    </row>
    <row r="19" spans="1:2" x14ac:dyDescent="0.15">
      <c r="A19" s="6" t="s">
        <v>3</v>
      </c>
      <c r="B19" s="3">
        <f>AVERAGE(B2:B15)</f>
        <v>0.20468187274909963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COI</vt:lpstr>
      <vt:lpstr>18S rRNA</vt:lpstr>
      <vt:lpstr>28S rRNA</vt:lpstr>
      <vt:lpstr>ITS-2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Usuario</cp:lastModifiedBy>
  <dcterms:created xsi:type="dcterms:W3CDTF">2020-07-25T21:32:58Z</dcterms:created>
  <dcterms:modified xsi:type="dcterms:W3CDTF">2020-12-04T10:29:32Z</dcterms:modified>
</cp:coreProperties>
</file>