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defaultThemeVersion="124226"/>
  <mc:AlternateContent xmlns:mc="http://schemas.openxmlformats.org/markup-compatibility/2006">
    <mc:Choice Requires="x15">
      <x15ac:absPath xmlns:x15ac="http://schemas.microsoft.com/office/spreadsheetml/2010/11/ac" url="/Users/jvenderickx/Documents/EJT/publications/ejt-20-281-onuferco_packer_genaro/zip/Re__first_proof_by_author/"/>
    </mc:Choice>
  </mc:AlternateContent>
  <xr:revisionPtr revIDLastSave="0" documentId="13_ncr:1_{5039E378-829E-F546-9E0A-ACCD0DAFD0FC}" xr6:coauthVersionLast="47" xr6:coauthVersionMax="47" xr10:uidLastSave="{00000000-0000-0000-0000-000000000000}"/>
  <bookViews>
    <workbookView xWindow="0" yWindow="500" windowWidth="33340" windowHeight="11160" xr2:uid="{00000000-000D-0000-FFFF-FFFF00000000}"/>
  </bookViews>
  <sheets>
    <sheet name="Melectini records" sheetId="1" r:id="rId1"/>
    <sheet name="Sheet2" sheetId="3" r:id="rId2"/>
    <sheet name="Sheet3" sheetId="2" r:id="rId3"/>
  </sheets>
  <definedNames>
    <definedName name="Top" localSheetId="0">Sheet2!$J$28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1" l="1"/>
  <c r="E252" i="1"/>
  <c r="E251" i="1"/>
  <c r="E250" i="1"/>
  <c r="E249" i="1"/>
  <c r="E248" i="1"/>
  <c r="E257" i="1" l="1"/>
  <c r="E256" i="1"/>
  <c r="E255" i="1"/>
  <c r="E269" i="1" l="1"/>
  <c r="E18" i="1" l="1"/>
  <c r="E32" i="1"/>
  <c r="E31" i="1"/>
  <c r="E16" i="1"/>
  <c r="E11" i="1"/>
  <c r="E10" i="1"/>
  <c r="E122" i="1" l="1"/>
  <c r="E154" i="1" l="1"/>
  <c r="E49" i="1"/>
  <c r="E215" i="1" l="1"/>
  <c r="E253" i="1"/>
  <c r="E268" i="1" l="1"/>
  <c r="E221" i="1" l="1"/>
  <c r="E228" i="1"/>
  <c r="E143" i="1" l="1"/>
  <c r="E116" i="1"/>
  <c r="E96" i="1"/>
  <c r="E73" i="1"/>
  <c r="E72" i="1"/>
  <c r="E68" i="1"/>
  <c r="E70" i="1"/>
  <c r="E23" i="1"/>
  <c r="E15" i="1"/>
  <c r="E14" i="1"/>
  <c r="E19" i="1"/>
  <c r="E21" i="1"/>
  <c r="E20" i="1"/>
  <c r="E13" i="1"/>
  <c r="E12" i="1"/>
  <c r="E225" i="1" l="1"/>
  <c r="E222" i="1"/>
  <c r="E197" i="1" l="1"/>
  <c r="E202" i="1" l="1"/>
  <c r="E179" i="1"/>
  <c r="E178" i="1"/>
  <c r="E112" i="1" l="1"/>
  <c r="E153" i="1"/>
  <c r="E111" i="1" l="1"/>
  <c r="E44" i="1" l="1"/>
  <c r="E38" i="1"/>
  <c r="E174" i="1" l="1"/>
  <c r="E53" i="1"/>
  <c r="E214" i="1" l="1"/>
  <c r="E212" i="1"/>
  <c r="E186" i="1" l="1"/>
  <c r="E52" i="1"/>
  <c r="E40" i="1"/>
  <c r="E41" i="1"/>
  <c r="E42" i="1"/>
  <c r="E158" i="1" l="1"/>
  <c r="E156" i="1"/>
  <c r="E115" i="1"/>
  <c r="E270" i="1" l="1"/>
  <c r="E247" i="1" l="1"/>
  <c r="E246" i="1"/>
  <c r="E245" i="1"/>
  <c r="E254" i="1"/>
  <c r="E244" i="1"/>
  <c r="E243" i="1"/>
  <c r="E242" i="1"/>
  <c r="E241" i="1"/>
  <c r="E236" i="1"/>
  <c r="E239" i="1"/>
  <c r="E240" i="1"/>
  <c r="E238" i="1"/>
  <c r="E237" i="1"/>
  <c r="E235" i="1"/>
  <c r="E234" i="1"/>
  <c r="E233" i="1"/>
  <c r="E232" i="1"/>
  <c r="E231" i="1"/>
  <c r="E230" i="1"/>
  <c r="E229" i="1"/>
  <c r="E261" i="1"/>
  <c r="E265" i="1"/>
  <c r="E263" i="1"/>
  <c r="E271" i="1" l="1"/>
  <c r="E267" i="1"/>
  <c r="E266" i="1"/>
  <c r="E260" i="1"/>
  <c r="E264" i="1"/>
  <c r="E259" i="1"/>
  <c r="E262" i="1" l="1"/>
  <c r="E258" i="1"/>
  <c r="E163" i="1" l="1"/>
  <c r="E164" i="1"/>
  <c r="E165" i="1"/>
  <c r="E51" i="1"/>
  <c r="E50" i="1"/>
  <c r="E55" i="1"/>
  <c r="E54" i="1"/>
  <c r="E39" i="1" l="1"/>
  <c r="E161" i="1" l="1"/>
  <c r="E9" i="1" l="1"/>
  <c r="E6" i="1"/>
  <c r="E224" i="1" l="1"/>
  <c r="E226" i="1"/>
  <c r="E227" i="1"/>
  <c r="E4" i="1"/>
  <c r="E5" i="1"/>
  <c r="E7" i="1"/>
  <c r="E8" i="1"/>
  <c r="E155" i="1"/>
  <c r="E157" i="1"/>
  <c r="E159" i="1"/>
  <c r="E160" i="1"/>
  <c r="E162" i="1"/>
  <c r="E223" i="1" l="1"/>
  <c r="E69" i="1" l="1"/>
  <c r="E98" i="1" l="1"/>
  <c r="E76" i="1"/>
  <c r="E97" i="1"/>
  <c r="E65" i="1"/>
  <c r="E74" i="1"/>
  <c r="E77" i="1"/>
  <c r="E78" i="1"/>
  <c r="E60" i="1"/>
  <c r="E63" i="1" l="1"/>
  <c r="E131" i="1"/>
  <c r="E101" i="1" l="1"/>
  <c r="E150" i="1" l="1"/>
  <c r="E106" i="1"/>
  <c r="E107" i="1"/>
  <c r="E166" i="1"/>
  <c r="E175" i="1"/>
  <c r="E173" i="1"/>
  <c r="E196" i="1"/>
  <c r="E208" i="1"/>
  <c r="E81" i="1" l="1"/>
  <c r="E82" i="1"/>
  <c r="E100" i="1"/>
  <c r="E124" i="1"/>
  <c r="E134" i="1"/>
  <c r="E71" i="1"/>
  <c r="E142" i="1"/>
  <c r="E141" i="1"/>
  <c r="E144" i="1"/>
  <c r="E140" i="1"/>
  <c r="E135" i="1"/>
  <c r="E139" i="1"/>
  <c r="E22" i="1"/>
  <c r="E17" i="1"/>
  <c r="E85" i="1"/>
  <c r="E84" i="1"/>
  <c r="E83" i="1"/>
  <c r="E149" i="1"/>
  <c r="E148" i="1"/>
  <c r="E147" i="1"/>
  <c r="E146" i="1"/>
  <c r="E145" i="1"/>
  <c r="E79" i="1"/>
  <c r="E25" i="1"/>
  <c r="E24" i="1"/>
  <c r="E29" i="1"/>
  <c r="E26" i="1"/>
  <c r="E30" i="1"/>
  <c r="E28" i="1"/>
  <c r="E27" i="1"/>
  <c r="E136" i="1"/>
  <c r="E138" i="1"/>
  <c r="E137" i="1"/>
  <c r="E67" i="1"/>
  <c r="E66" i="1"/>
  <c r="E99" i="1" l="1"/>
  <c r="E59" i="1"/>
  <c r="E62" i="1"/>
  <c r="E56" i="1"/>
  <c r="E104" i="1"/>
  <c r="E129" i="1"/>
  <c r="E128" i="1"/>
  <c r="E127" i="1"/>
  <c r="E130" i="1"/>
  <c r="E126" i="1"/>
  <c r="E120" i="1"/>
  <c r="E119" i="1"/>
  <c r="E94" i="1" l="1"/>
  <c r="E92" i="1"/>
  <c r="E91" i="1"/>
  <c r="E89" i="1"/>
  <c r="E211" i="1" l="1"/>
  <c r="E45" i="1" l="1"/>
  <c r="E171" i="1" l="1"/>
  <c r="E176" i="1"/>
  <c r="E35" i="1"/>
  <c r="E102" i="1"/>
  <c r="E125" i="1"/>
  <c r="E118" i="1"/>
  <c r="E117" i="1"/>
  <c r="E103" i="1"/>
  <c r="E190" i="1" l="1"/>
  <c r="E170" i="1"/>
  <c r="E86" i="1"/>
  <c r="E57" i="1"/>
  <c r="E61" i="1"/>
  <c r="E58" i="1"/>
  <c r="E64" i="1"/>
  <c r="E80" i="1"/>
  <c r="E207" i="1" l="1"/>
  <c r="E169" i="1" l="1"/>
  <c r="E93" i="1" l="1"/>
  <c r="E90" i="1"/>
  <c r="E114" i="1"/>
  <c r="E121" i="1" l="1"/>
  <c r="E185" i="1" l="1"/>
  <c r="E188" i="1" l="1"/>
  <c r="E180" i="1"/>
  <c r="E177" i="1"/>
  <c r="E192" i="1" l="1"/>
  <c r="E193" i="1"/>
  <c r="E95" i="1"/>
  <c r="E132" i="1"/>
  <c r="E34" i="1" l="1"/>
  <c r="E213" i="1"/>
  <c r="E210" i="1"/>
  <c r="E209" i="1"/>
  <c r="E220" i="1"/>
  <c r="E216" i="1"/>
  <c r="E217" i="1"/>
  <c r="E183" i="1"/>
  <c r="E201" i="1"/>
  <c r="E168" i="1"/>
  <c r="E191" i="1"/>
  <c r="E182" i="1" l="1"/>
  <c r="E189" i="1" l="1"/>
  <c r="E167" i="1" l="1"/>
  <c r="E187" i="1" l="1"/>
  <c r="E33" i="1" l="1"/>
  <c r="E199" i="1"/>
  <c r="E200" i="1"/>
  <c r="E218" i="1"/>
  <c r="E219" i="1"/>
  <c r="E198" i="1"/>
  <c r="E133" i="1"/>
  <c r="E113" i="1"/>
  <c r="E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 Onuferko</author>
  </authors>
  <commentList>
    <comment ref="H4" authorId="0" shapeId="0" xr:uid="{1271CF2E-0456-4923-BA49-B64E0AC36F99}">
      <text>
        <r>
          <rPr>
            <b/>
            <sz val="9"/>
            <color indexed="81"/>
            <rFont val="Tahoma"/>
            <family val="2"/>
          </rPr>
          <t>T.M. Onuferko:</t>
        </r>
        <r>
          <rPr>
            <sz val="9"/>
            <color indexed="81"/>
            <rFont val="Tahoma"/>
            <family val="2"/>
          </rPr>
          <t xml:space="preserve">
Previously Pinar del Río</t>
        </r>
      </text>
    </comment>
    <comment ref="H5" authorId="0" shapeId="0" xr:uid="{41A82A59-EBDA-4BB3-91DE-30ACEA6355FB}">
      <text>
        <r>
          <rPr>
            <b/>
            <sz val="9"/>
            <color indexed="81"/>
            <rFont val="Tahoma"/>
            <family val="2"/>
          </rPr>
          <t>T.M. Onuferko:</t>
        </r>
        <r>
          <rPr>
            <sz val="9"/>
            <color indexed="81"/>
            <rFont val="Tahoma"/>
            <family val="2"/>
          </rPr>
          <t xml:space="preserve">
Previously Pinar del Río</t>
        </r>
      </text>
    </comment>
    <comment ref="N6" authorId="0" shapeId="0" xr:uid="{6CADA3C6-0AA1-417A-926B-B1B67E746FC4}">
      <text>
        <r>
          <rPr>
            <b/>
            <sz val="9"/>
            <color indexed="81"/>
            <rFont val="Tahoma"/>
            <family val="2"/>
          </rPr>
          <t>T.M. Onuferko:</t>
        </r>
        <r>
          <rPr>
            <sz val="9"/>
            <color indexed="81"/>
            <rFont val="Tahoma"/>
            <family val="2"/>
          </rPr>
          <t xml:space="preserve">
Studied from images</t>
        </r>
      </text>
    </comment>
    <comment ref="H7" authorId="0" shapeId="0" xr:uid="{D5FA341C-D96E-4B35-B363-9838E238CB50}">
      <text>
        <r>
          <rPr>
            <b/>
            <sz val="9"/>
            <color indexed="81"/>
            <rFont val="Tahoma"/>
            <family val="2"/>
          </rPr>
          <t>T.M. Onuferko:</t>
        </r>
        <r>
          <rPr>
            <sz val="9"/>
            <color indexed="81"/>
            <rFont val="Tahoma"/>
            <family val="2"/>
          </rPr>
          <t xml:space="preserve">
Previously Oriente</t>
        </r>
      </text>
    </comment>
    <comment ref="H8" authorId="0" shapeId="0" xr:uid="{910AD29A-5997-478D-A854-FC590316B385}">
      <text>
        <r>
          <rPr>
            <b/>
            <sz val="9"/>
            <color indexed="81"/>
            <rFont val="Tahoma"/>
            <family val="2"/>
          </rPr>
          <t>T.M. Onuferko:</t>
        </r>
        <r>
          <rPr>
            <sz val="9"/>
            <color indexed="81"/>
            <rFont val="Tahoma"/>
            <family val="2"/>
          </rPr>
          <t xml:space="preserve">
Previously Oriente</t>
        </r>
      </text>
    </comment>
    <comment ref="H9" authorId="0" shapeId="0" xr:uid="{083293E6-18EF-4F68-9B38-1E6D586245A7}">
      <text>
        <r>
          <rPr>
            <b/>
            <sz val="9"/>
            <color indexed="81"/>
            <rFont val="Tahoma"/>
            <family val="2"/>
          </rPr>
          <t>T.M. Onuferko:</t>
        </r>
        <r>
          <rPr>
            <sz val="9"/>
            <color indexed="81"/>
            <rFont val="Tahoma"/>
            <family val="2"/>
          </rPr>
          <t xml:space="preserve">
Previously Oriente</t>
        </r>
      </text>
    </comment>
    <comment ref="J10" authorId="0" shapeId="0" xr:uid="{A5092A22-2265-4DE7-9B18-E2A48D44DBF9}">
      <text>
        <r>
          <rPr>
            <b/>
            <sz val="9"/>
            <color indexed="81"/>
            <rFont val="Tahoma"/>
            <family val="2"/>
          </rPr>
          <t>T.M. Onuferko:</t>
        </r>
        <r>
          <rPr>
            <sz val="9"/>
            <color indexed="81"/>
            <rFont val="Tahoma"/>
            <family val="2"/>
          </rPr>
          <t xml:space="preserve">
Label actually says 49°41'47"N, 112°52'17"W</t>
        </r>
      </text>
    </comment>
    <comment ref="J11" authorId="0" shapeId="0" xr:uid="{6DDDCE81-82B0-4FC9-B659-DE8C6F2A1954}">
      <text>
        <r>
          <rPr>
            <b/>
            <sz val="9"/>
            <color indexed="81"/>
            <rFont val="Tahoma"/>
            <family val="2"/>
          </rPr>
          <t>T.M. Onuferko:</t>
        </r>
        <r>
          <rPr>
            <sz val="9"/>
            <color indexed="81"/>
            <rFont val="Tahoma"/>
            <family val="2"/>
          </rPr>
          <t xml:space="preserve">
Label actually says 49°41'36, 112°52'13"W</t>
        </r>
      </text>
    </comment>
    <comment ref="J12" authorId="0" shapeId="0" xr:uid="{99A630B0-AAA3-4A8A-B28B-4F86F2EF7C2B}">
      <text>
        <r>
          <rPr>
            <b/>
            <sz val="9"/>
            <color indexed="81"/>
            <rFont val="Tahoma"/>
            <family val="2"/>
          </rPr>
          <t>T.M. Onuferko:</t>
        </r>
        <r>
          <rPr>
            <sz val="9"/>
            <color indexed="81"/>
            <rFont val="Tahoma"/>
            <family val="2"/>
          </rPr>
          <t xml:space="preserve">
Label actually says 51°56'33"N, 112°57'59"W</t>
        </r>
      </text>
    </comment>
    <comment ref="J13" authorId="0" shapeId="0" xr:uid="{412ADFBB-E35B-494C-8143-38CE20E38B80}">
      <text>
        <r>
          <rPr>
            <b/>
            <sz val="9"/>
            <color indexed="81"/>
            <rFont val="Tahoma"/>
            <family val="2"/>
          </rPr>
          <t>T.M. Onuferko:</t>
        </r>
        <r>
          <rPr>
            <sz val="9"/>
            <color indexed="81"/>
            <rFont val="Tahoma"/>
            <family val="2"/>
          </rPr>
          <t xml:space="preserve">
Label actually says 51°56'30"N, 112°56'53"W</t>
        </r>
      </text>
    </comment>
    <comment ref="J14" authorId="0" shapeId="0" xr:uid="{4591F16F-FADC-4A21-9EFD-6B6A0EB55E0D}">
      <text>
        <r>
          <rPr>
            <b/>
            <sz val="9"/>
            <color indexed="81"/>
            <rFont val="Tahoma"/>
            <family val="2"/>
          </rPr>
          <t>T.M. Onuferko:</t>
        </r>
        <r>
          <rPr>
            <sz val="9"/>
            <color indexed="81"/>
            <rFont val="Tahoma"/>
            <family val="2"/>
          </rPr>
          <t xml:space="preserve">
Label actually says 53°29'25"N, 113°37'10"W</t>
        </r>
      </text>
    </comment>
    <comment ref="J15" authorId="0" shapeId="0" xr:uid="{031DE554-F148-4BAC-A88B-350092F925C7}">
      <text>
        <r>
          <rPr>
            <b/>
            <sz val="9"/>
            <color indexed="81"/>
            <rFont val="Tahoma"/>
            <family val="2"/>
          </rPr>
          <t>T.M. Onuferko:</t>
        </r>
        <r>
          <rPr>
            <sz val="9"/>
            <color indexed="81"/>
            <rFont val="Tahoma"/>
            <family val="2"/>
          </rPr>
          <t xml:space="preserve">
Label actually says 53°29'25"N, 113°37'10"W</t>
        </r>
      </text>
    </comment>
    <comment ref="J16" authorId="0" shapeId="0" xr:uid="{711A7323-E188-4A67-9AD2-A2B4A7594FD4}">
      <text>
        <r>
          <rPr>
            <b/>
            <sz val="9"/>
            <color indexed="81"/>
            <rFont val="Tahoma"/>
            <family val="2"/>
          </rPr>
          <t>T.M. Onuferko:</t>
        </r>
        <r>
          <rPr>
            <sz val="9"/>
            <color indexed="81"/>
            <rFont val="Tahoma"/>
            <family val="2"/>
          </rPr>
          <t xml:space="preserve">
Label actually says 49°42'03"N, 112°51'37"W</t>
        </r>
      </text>
    </comment>
    <comment ref="J18" authorId="0" shapeId="0" xr:uid="{C3735A29-4BB6-46E7-B433-3B2982EB71CC}">
      <text>
        <r>
          <rPr>
            <b/>
            <sz val="9"/>
            <color indexed="81"/>
            <rFont val="Tahoma"/>
            <family val="2"/>
          </rPr>
          <t>T.M. Onuferko:</t>
        </r>
        <r>
          <rPr>
            <sz val="9"/>
            <color indexed="81"/>
            <rFont val="Tahoma"/>
            <family val="2"/>
          </rPr>
          <t xml:space="preserve">
Label actually says 49°06'15"N, 111°42'00"W</t>
        </r>
      </text>
    </comment>
    <comment ref="J19" authorId="0" shapeId="0" xr:uid="{97E9A9C8-FC1E-4D34-852F-8EB8D521330B}">
      <text>
        <r>
          <rPr>
            <b/>
            <sz val="9"/>
            <color indexed="81"/>
            <rFont val="Tahoma"/>
            <family val="2"/>
          </rPr>
          <t>T.M. Onuferko:</t>
        </r>
        <r>
          <rPr>
            <sz val="9"/>
            <color indexed="81"/>
            <rFont val="Tahoma"/>
            <family val="2"/>
          </rPr>
          <t xml:space="preserve">
Label actually says 53°33'51"N, 113°25'09"W</t>
        </r>
      </text>
    </comment>
    <comment ref="J20" authorId="0" shapeId="0" xr:uid="{72DB2BAE-14BB-4568-9C97-8174BA2F1BC5}">
      <text>
        <r>
          <rPr>
            <b/>
            <sz val="9"/>
            <color indexed="81"/>
            <rFont val="Tahoma"/>
            <family val="2"/>
          </rPr>
          <t>T.M. Onuferko:</t>
        </r>
        <r>
          <rPr>
            <sz val="9"/>
            <color indexed="81"/>
            <rFont val="Tahoma"/>
            <family val="2"/>
          </rPr>
          <t xml:space="preserve">
Label actually says 50°03'14"N, 110°46'33"W</t>
        </r>
      </text>
    </comment>
    <comment ref="J21" authorId="0" shapeId="0" xr:uid="{3BC24940-4180-4E9B-8943-226CC1933AF6}">
      <text>
        <r>
          <rPr>
            <b/>
            <sz val="9"/>
            <color indexed="81"/>
            <rFont val="Tahoma"/>
            <family val="2"/>
          </rPr>
          <t>T.M. Onuferko:</t>
        </r>
        <r>
          <rPr>
            <sz val="9"/>
            <color indexed="81"/>
            <rFont val="Tahoma"/>
            <family val="2"/>
          </rPr>
          <t xml:space="preserve">
Label actually says 50°03'14"N, 110°46'33"W</t>
        </r>
      </text>
    </comment>
    <comment ref="J23" authorId="0" shapeId="0" xr:uid="{5FBA88B7-BBE0-432C-8B6C-295EEFB8B54F}">
      <text>
        <r>
          <rPr>
            <b/>
            <sz val="9"/>
            <color indexed="81"/>
            <rFont val="Tahoma"/>
            <family val="2"/>
          </rPr>
          <t>T.M. Onuferko:</t>
        </r>
        <r>
          <rPr>
            <sz val="9"/>
            <color indexed="81"/>
            <rFont val="Tahoma"/>
            <family val="2"/>
          </rPr>
          <t xml:space="preserve">
Label actually says 53°28'39"N, 113°37'08"W</t>
        </r>
      </text>
    </comment>
    <comment ref="J31" authorId="0" shapeId="0" xr:uid="{8DE9CB08-C7FA-4F1B-A667-5315419F34D0}">
      <text>
        <r>
          <rPr>
            <b/>
            <sz val="9"/>
            <color indexed="81"/>
            <rFont val="Tahoma"/>
            <family val="2"/>
          </rPr>
          <t>T.M. Onuferko:</t>
        </r>
        <r>
          <rPr>
            <sz val="9"/>
            <color indexed="81"/>
            <rFont val="Tahoma"/>
            <family val="2"/>
          </rPr>
          <t xml:space="preserve">
Label actually says 49°06'12"N, 111°53'25"W</t>
        </r>
      </text>
    </comment>
    <comment ref="J32" authorId="0" shapeId="0" xr:uid="{58F38A49-A78C-41D2-B066-06CDA0374BC1}">
      <text>
        <r>
          <rPr>
            <b/>
            <sz val="9"/>
            <color indexed="81"/>
            <rFont val="Tahoma"/>
            <family val="2"/>
          </rPr>
          <t>T.M. Onuferko:</t>
        </r>
        <r>
          <rPr>
            <sz val="9"/>
            <color indexed="81"/>
            <rFont val="Tahoma"/>
            <family val="2"/>
          </rPr>
          <t xml:space="preserve">
Label actually says 49°04'15"N, 111°37'41"W</t>
        </r>
      </text>
    </comment>
    <comment ref="H39" authorId="0" shapeId="0" xr:uid="{0A9FD9DE-9858-4DF9-B1D6-5E21D84326A2}">
      <text>
        <r>
          <rPr>
            <b/>
            <sz val="9"/>
            <color indexed="81"/>
            <rFont val="Tahoma"/>
            <family val="2"/>
          </rPr>
          <t>T.M. Onuferko:</t>
        </r>
        <r>
          <rPr>
            <sz val="9"/>
            <color indexed="81"/>
            <rFont val="Tahoma"/>
            <family val="2"/>
          </rPr>
          <t xml:space="preserve">
Label actually says Lower California</t>
        </r>
      </text>
    </comment>
    <comment ref="I41" authorId="0" shapeId="0" xr:uid="{867188D3-44A6-437A-BF10-16C1B4182533}">
      <text>
        <r>
          <rPr>
            <b/>
            <sz val="9"/>
            <color indexed="81"/>
            <rFont val="Tahoma"/>
            <family val="2"/>
          </rPr>
          <t>T.M. Onuferko:</t>
        </r>
        <r>
          <rPr>
            <sz val="9"/>
            <color indexed="81"/>
            <rFont val="Tahoma"/>
            <family val="2"/>
          </rPr>
          <t xml:space="preserve">
Label actually says Sa. Victoria LaLaguna</t>
        </r>
      </text>
    </comment>
    <comment ref="E43" authorId="0" shapeId="0" xr:uid="{A1407B63-2AF4-49A2-88DC-B732A50A7A07}">
      <text>
        <r>
          <rPr>
            <b/>
            <sz val="9"/>
            <color indexed="81"/>
            <rFont val="Tahoma"/>
            <family val="2"/>
          </rPr>
          <t>T.M. Onuferko:</t>
        </r>
        <r>
          <rPr>
            <sz val="9"/>
            <color indexed="81"/>
            <rFont val="Tahoma"/>
            <family val="2"/>
          </rPr>
          <t xml:space="preserve">
Sex not indicated</t>
        </r>
      </text>
    </comment>
    <comment ref="E46" authorId="0" shapeId="0" xr:uid="{9EE529E8-9099-4FA0-B561-9A6FE632DA2F}">
      <text>
        <r>
          <rPr>
            <b/>
            <sz val="9"/>
            <color indexed="81"/>
            <rFont val="Tahoma"/>
            <family val="2"/>
          </rPr>
          <t>T.M. Onuferko:</t>
        </r>
        <r>
          <rPr>
            <sz val="9"/>
            <color indexed="81"/>
            <rFont val="Tahoma"/>
            <family val="2"/>
          </rPr>
          <t xml:space="preserve">
Sex not indicated</t>
        </r>
      </text>
    </comment>
    <comment ref="E47" authorId="0" shapeId="0" xr:uid="{26DDA39C-C365-4B6A-8F58-FEE42092AC0E}">
      <text>
        <r>
          <rPr>
            <b/>
            <sz val="9"/>
            <color indexed="81"/>
            <rFont val="Tahoma"/>
            <family val="2"/>
          </rPr>
          <t>T.M. Onuferko:</t>
        </r>
        <r>
          <rPr>
            <sz val="9"/>
            <color indexed="81"/>
            <rFont val="Tahoma"/>
            <family val="2"/>
          </rPr>
          <t xml:space="preserve">
Sex not indicated</t>
        </r>
      </text>
    </comment>
    <comment ref="E48" authorId="0" shapeId="0" xr:uid="{C44D75B6-4009-4A82-B6C6-F2CC346424C1}">
      <text>
        <r>
          <rPr>
            <b/>
            <sz val="9"/>
            <color indexed="81"/>
            <rFont val="Tahoma"/>
            <family val="2"/>
          </rPr>
          <t>T.M. Onuferko:</t>
        </r>
        <r>
          <rPr>
            <sz val="9"/>
            <color indexed="81"/>
            <rFont val="Tahoma"/>
            <family val="2"/>
          </rPr>
          <t xml:space="preserve">
Sex not indicated</t>
        </r>
      </text>
    </comment>
    <comment ref="I53" authorId="0" shapeId="0" xr:uid="{0901DB35-9B24-4E65-822E-28CFCB2AD4FA}">
      <text>
        <r>
          <rPr>
            <b/>
            <sz val="9"/>
            <color indexed="81"/>
            <rFont val="Tahoma"/>
            <family val="2"/>
          </rPr>
          <t>T.M. Onuferko:</t>
        </r>
        <r>
          <rPr>
            <sz val="9"/>
            <color indexed="81"/>
            <rFont val="Tahoma"/>
            <family val="2"/>
          </rPr>
          <t xml:space="preserve">
Label actually says Gran Desierto</t>
        </r>
      </text>
    </comment>
    <comment ref="C54" authorId="0" shapeId="0" xr:uid="{52629894-CE70-4678-8776-E0ED65409842}">
      <text>
        <r>
          <rPr>
            <b/>
            <sz val="9"/>
            <color indexed="81"/>
            <rFont val="Tahoma"/>
            <family val="2"/>
          </rPr>
          <t>T.M. Onuferko:</t>
        </r>
        <r>
          <rPr>
            <sz val="9"/>
            <color indexed="81"/>
            <rFont val="Tahoma"/>
            <family val="2"/>
          </rPr>
          <t xml:space="preserve">
According to Hurd 1953</t>
        </r>
      </text>
    </comment>
    <comment ref="I59" authorId="0" shapeId="0" xr:uid="{E2B00627-0A0B-4B41-BE11-31109F7EA1AD}">
      <text>
        <r>
          <rPr>
            <b/>
            <sz val="9"/>
            <color indexed="81"/>
            <rFont val="Tahoma"/>
            <family val="2"/>
          </rPr>
          <t>T.M. Onuferko:</t>
        </r>
        <r>
          <rPr>
            <sz val="9"/>
            <color indexed="81"/>
            <rFont val="Tahoma"/>
            <family val="2"/>
          </rPr>
          <t xml:space="preserve">
Label erroneously says East Moore Ranch Road</t>
        </r>
      </text>
    </comment>
    <comment ref="J62" authorId="0" shapeId="0" xr:uid="{5E6DF009-12FA-4AB2-B3B8-368329C0097E}">
      <text>
        <r>
          <rPr>
            <b/>
            <sz val="9"/>
            <color indexed="81"/>
            <rFont val="Tahoma"/>
            <family val="2"/>
          </rPr>
          <t>T.M. Onuferko:</t>
        </r>
        <r>
          <rPr>
            <sz val="9"/>
            <color indexed="81"/>
            <rFont val="Tahoma"/>
            <family val="2"/>
          </rPr>
          <t xml:space="preserve">
Label actually says 31°54'14", 109°16'45"</t>
        </r>
      </text>
    </comment>
    <comment ref="F64" authorId="0" shapeId="0" xr:uid="{CD93ED05-9600-46C3-A996-2DEDBAE870AE}">
      <text>
        <r>
          <rPr>
            <b/>
            <sz val="9"/>
            <color indexed="81"/>
            <rFont val="Tahoma"/>
            <family val="2"/>
          </rPr>
          <t>T.M. Onuferko:</t>
        </r>
        <r>
          <rPr>
            <sz val="9"/>
            <color indexed="81"/>
            <rFont val="Tahoma"/>
            <family val="2"/>
          </rPr>
          <t xml:space="preserve">
Label erroneously says 30.ix.2016</t>
        </r>
      </text>
    </comment>
    <comment ref="L65" authorId="0" shapeId="0" xr:uid="{77D51C76-B3E5-4009-BA34-95987ABAEE80}">
      <text>
        <r>
          <rPr>
            <b/>
            <sz val="9"/>
            <color indexed="81"/>
            <rFont val="Tahoma"/>
            <family val="2"/>
          </rPr>
          <t>T.M. Onuferko:</t>
        </r>
        <r>
          <rPr>
            <sz val="9"/>
            <color indexed="81"/>
            <rFont val="Tahoma"/>
            <family val="2"/>
          </rPr>
          <t xml:space="preserve">
Label actually says Common Storksbill</t>
        </r>
      </text>
    </comment>
    <comment ref="J68" authorId="0" shapeId="0" xr:uid="{78F91FCE-7C2C-490C-B135-C08CAF096885}">
      <text>
        <r>
          <rPr>
            <b/>
            <sz val="9"/>
            <color indexed="81"/>
            <rFont val="Tahoma"/>
            <family val="2"/>
          </rPr>
          <t>T.M. Onuferko:</t>
        </r>
        <r>
          <rPr>
            <sz val="9"/>
            <color indexed="81"/>
            <rFont val="Tahoma"/>
            <family val="2"/>
          </rPr>
          <t xml:space="preserve">
Label actually says 39°11'08"N, 120°36'21"W</t>
        </r>
      </text>
    </comment>
    <comment ref="F69" authorId="0" shapeId="0" xr:uid="{54DE7C35-0A5C-43C4-87FF-4365C9933EE1}">
      <text>
        <r>
          <rPr>
            <b/>
            <sz val="9"/>
            <color indexed="81"/>
            <rFont val="Tahoma"/>
            <family val="2"/>
          </rPr>
          <t>T.M. Onuferko:</t>
        </r>
        <r>
          <rPr>
            <sz val="9"/>
            <color indexed="81"/>
            <rFont val="Tahoma"/>
            <family val="2"/>
          </rPr>
          <t xml:space="preserve">
Label actually says 7-29-54</t>
        </r>
      </text>
    </comment>
    <comment ref="J70" authorId="0" shapeId="0" xr:uid="{AD2D83D3-C206-4C34-AF21-23A625BA16DE}">
      <text>
        <r>
          <rPr>
            <b/>
            <sz val="9"/>
            <color indexed="81"/>
            <rFont val="Tahoma"/>
            <family val="2"/>
          </rPr>
          <t>T.M. Onuferko:</t>
        </r>
        <r>
          <rPr>
            <sz val="9"/>
            <color indexed="81"/>
            <rFont val="Tahoma"/>
            <family val="2"/>
          </rPr>
          <t xml:space="preserve">
Label actually says 39°11'22"N, 120°34'32"W</t>
        </r>
      </text>
    </comment>
    <comment ref="J72" authorId="0" shapeId="0" xr:uid="{2FE64C82-F25E-4886-B04C-A4994B3EED88}">
      <text>
        <r>
          <rPr>
            <b/>
            <sz val="9"/>
            <color indexed="81"/>
            <rFont val="Tahoma"/>
            <family val="2"/>
          </rPr>
          <t>T.M. Onuferko:</t>
        </r>
        <r>
          <rPr>
            <sz val="9"/>
            <color indexed="81"/>
            <rFont val="Tahoma"/>
            <family val="2"/>
          </rPr>
          <t xml:space="preserve">
Label actually says 39°00'48"N, 122°22'45"W</t>
        </r>
      </text>
    </comment>
    <comment ref="J73" authorId="0" shapeId="0" xr:uid="{142DF234-580B-4198-9869-91FCE056AAD2}">
      <text>
        <r>
          <rPr>
            <b/>
            <sz val="9"/>
            <color indexed="81"/>
            <rFont val="Tahoma"/>
            <family val="2"/>
          </rPr>
          <t>T.M. Onuferko:</t>
        </r>
        <r>
          <rPr>
            <sz val="9"/>
            <color indexed="81"/>
            <rFont val="Tahoma"/>
            <family val="2"/>
          </rPr>
          <t xml:space="preserve">
Label actually says 38°59'52"N, 122°21'21"W</t>
        </r>
      </text>
    </comment>
    <comment ref="E75" authorId="0" shapeId="0" xr:uid="{E1F49FA3-C331-4BD0-BE2F-B97D1FDA8AFA}">
      <text>
        <r>
          <rPr>
            <b/>
            <sz val="9"/>
            <color indexed="81"/>
            <rFont val="Tahoma"/>
            <family val="2"/>
          </rPr>
          <t>T.M. Onuferko:</t>
        </r>
        <r>
          <rPr>
            <sz val="9"/>
            <color indexed="81"/>
            <rFont val="Tahoma"/>
            <family val="2"/>
          </rPr>
          <t xml:space="preserve">
Sex not clear from image</t>
        </r>
      </text>
    </comment>
    <comment ref="L76" authorId="0" shapeId="0" xr:uid="{AB50E050-5940-41DD-854D-1AB81E1AFF37}">
      <text>
        <r>
          <rPr>
            <b/>
            <sz val="9"/>
            <color indexed="81"/>
            <rFont val="Tahoma"/>
            <family val="2"/>
          </rPr>
          <t>T.M. Onuferko:</t>
        </r>
        <r>
          <rPr>
            <sz val="9"/>
            <color indexed="81"/>
            <rFont val="Tahoma"/>
            <family val="2"/>
          </rPr>
          <t xml:space="preserve">
Label actually says African Daisy</t>
        </r>
      </text>
    </comment>
    <comment ref="L77" authorId="0" shapeId="0" xr:uid="{9DB1DB41-BD14-4A48-BCD5-4BDEBB8457AB}">
      <text>
        <r>
          <rPr>
            <b/>
            <sz val="9"/>
            <color indexed="81"/>
            <rFont val="Tahoma"/>
            <family val="2"/>
          </rPr>
          <t>T.M. Onuferko:</t>
        </r>
        <r>
          <rPr>
            <sz val="9"/>
            <color indexed="81"/>
            <rFont val="Tahoma"/>
            <family val="2"/>
          </rPr>
          <t xml:space="preserve">
Label actually says Achillea millefolia</t>
        </r>
      </text>
    </comment>
    <comment ref="F81" authorId="0" shapeId="0" xr:uid="{75EC2253-50AD-4049-BB91-9F1E15F1CFED}">
      <text>
        <r>
          <rPr>
            <b/>
            <sz val="9"/>
            <color indexed="81"/>
            <rFont val="Tahoma"/>
            <family val="2"/>
          </rPr>
          <t>T.M. Onuferko:</t>
        </r>
        <r>
          <rPr>
            <sz val="9"/>
            <color indexed="81"/>
            <rFont val="Tahoma"/>
            <family val="2"/>
          </rPr>
          <t xml:space="preserve">
Label actually says 8-31-30</t>
        </r>
      </text>
    </comment>
    <comment ref="E87" authorId="0" shapeId="0" xr:uid="{3727AA16-23F0-44F0-9092-C8EBD6BCAA93}">
      <text>
        <r>
          <rPr>
            <b/>
            <sz val="9"/>
            <color indexed="81"/>
            <rFont val="Tahoma"/>
            <family val="2"/>
          </rPr>
          <t>T.M. Onuferko:</t>
        </r>
        <r>
          <rPr>
            <sz val="9"/>
            <color indexed="81"/>
            <rFont val="Tahoma"/>
            <family val="2"/>
          </rPr>
          <t xml:space="preserve">
Sex not clear from image</t>
        </r>
      </text>
    </comment>
    <comment ref="L87" authorId="0" shapeId="0" xr:uid="{6857671D-3997-4D4A-8470-3F0E0DEB4E93}">
      <text>
        <r>
          <rPr>
            <b/>
            <sz val="9"/>
            <color indexed="81"/>
            <rFont val="Tahoma"/>
            <family val="2"/>
          </rPr>
          <t>T.M. Onuferko:</t>
        </r>
        <r>
          <rPr>
            <sz val="9"/>
            <color indexed="81"/>
            <rFont val="Tahoma"/>
            <family val="2"/>
          </rPr>
          <t xml:space="preserve">
Label actually says rosemary</t>
        </r>
      </text>
    </comment>
    <comment ref="H88" authorId="0" shapeId="0" xr:uid="{80A0B8FD-5EE0-4316-9C04-5510C1D3BE9E}">
      <text>
        <r>
          <rPr>
            <b/>
            <sz val="9"/>
            <color indexed="81"/>
            <rFont val="Tahoma"/>
            <family val="2"/>
          </rPr>
          <t>T.M. Onuferko:</t>
        </r>
        <r>
          <rPr>
            <sz val="9"/>
            <color indexed="81"/>
            <rFont val="Tahoma"/>
            <family val="2"/>
          </rPr>
          <t xml:space="preserve">
Label actually says Cala.</t>
        </r>
      </text>
    </comment>
    <comment ref="H89" authorId="0" shapeId="0" xr:uid="{0BABB215-6C9F-4559-94D7-DECC824A15F4}">
      <text>
        <r>
          <rPr>
            <b/>
            <sz val="9"/>
            <color indexed="81"/>
            <rFont val="Tahoma"/>
            <family val="2"/>
          </rPr>
          <t>T.M. Onuferko:</t>
        </r>
        <r>
          <rPr>
            <sz val="9"/>
            <color indexed="81"/>
            <rFont val="Tahoma"/>
            <family val="2"/>
          </rPr>
          <t xml:space="preserve">
Label actually says Cala.</t>
        </r>
      </text>
    </comment>
    <comment ref="R89" authorId="0" shapeId="0" xr:uid="{566F1516-F9CD-4FF3-9804-F95F75B527D4}">
      <text>
        <r>
          <rPr>
            <b/>
            <sz val="9"/>
            <color indexed="81"/>
            <rFont val="Tahoma"/>
            <family val="2"/>
          </rPr>
          <t>T.M. Onuferko:</t>
        </r>
        <r>
          <rPr>
            <sz val="9"/>
            <color indexed="81"/>
            <rFont val="Tahoma"/>
            <family val="2"/>
          </rPr>
          <t xml:space="preserve">
Label actually says Para-Type</t>
        </r>
      </text>
    </comment>
    <comment ref="H90" authorId="0" shapeId="0" xr:uid="{061ABAA9-836F-4D21-824F-B5E6C6FD3E2A}">
      <text>
        <r>
          <rPr>
            <b/>
            <sz val="9"/>
            <color indexed="81"/>
            <rFont val="Tahoma"/>
            <family val="2"/>
          </rPr>
          <t>T.M. Onuferko:</t>
        </r>
        <r>
          <rPr>
            <sz val="9"/>
            <color indexed="81"/>
            <rFont val="Tahoma"/>
            <family val="2"/>
          </rPr>
          <t xml:space="preserve">
Label actually says Cala.</t>
        </r>
      </text>
    </comment>
    <comment ref="R90" authorId="0" shapeId="0" xr:uid="{C2E0BD14-96BE-44B1-9129-10597187509D}">
      <text>
        <r>
          <rPr>
            <b/>
            <sz val="9"/>
            <color indexed="81"/>
            <rFont val="Tahoma"/>
            <family val="2"/>
          </rPr>
          <t>T.M. Onuferko:</t>
        </r>
        <r>
          <rPr>
            <sz val="9"/>
            <color indexed="81"/>
            <rFont val="Tahoma"/>
            <family val="2"/>
          </rPr>
          <t xml:space="preserve">
Label actually says Para-Type</t>
        </r>
      </text>
    </comment>
    <comment ref="H91" authorId="0" shapeId="0" xr:uid="{55450BD1-085A-4705-802B-000FB8B7A086}">
      <text>
        <r>
          <rPr>
            <b/>
            <sz val="9"/>
            <color indexed="81"/>
            <rFont val="Tahoma"/>
            <family val="2"/>
          </rPr>
          <t>T.M. Onuferko:</t>
        </r>
        <r>
          <rPr>
            <sz val="9"/>
            <color indexed="81"/>
            <rFont val="Tahoma"/>
            <family val="2"/>
          </rPr>
          <t xml:space="preserve">
Label actually says Cala.</t>
        </r>
      </text>
    </comment>
    <comment ref="R91" authorId="0" shapeId="0" xr:uid="{632C8B7A-D2E5-4BA5-A08E-8D655343C0AF}">
      <text>
        <r>
          <rPr>
            <b/>
            <sz val="9"/>
            <color indexed="81"/>
            <rFont val="Tahoma"/>
            <family val="2"/>
          </rPr>
          <t>T.M. Onuferko:</t>
        </r>
        <r>
          <rPr>
            <sz val="9"/>
            <color indexed="81"/>
            <rFont val="Tahoma"/>
            <family val="2"/>
          </rPr>
          <t xml:space="preserve">
Label actually says Para-Type</t>
        </r>
      </text>
    </comment>
    <comment ref="H92" authorId="0" shapeId="0" xr:uid="{50FA7C18-0EBB-4FC8-8A6F-FB227A7F491B}">
      <text>
        <r>
          <rPr>
            <b/>
            <sz val="9"/>
            <color indexed="81"/>
            <rFont val="Tahoma"/>
            <family val="2"/>
          </rPr>
          <t>T.M. Onuferko:</t>
        </r>
        <r>
          <rPr>
            <sz val="9"/>
            <color indexed="81"/>
            <rFont val="Tahoma"/>
            <family val="2"/>
          </rPr>
          <t xml:space="preserve">
Label actually says Cala.</t>
        </r>
      </text>
    </comment>
    <comment ref="R92" authorId="0" shapeId="0" xr:uid="{E2DF3EC8-EF35-47CB-AE3D-16A7FA898A0F}">
      <text>
        <r>
          <rPr>
            <b/>
            <sz val="9"/>
            <color indexed="81"/>
            <rFont val="Tahoma"/>
            <family val="2"/>
          </rPr>
          <t>T.M. Onuferko:</t>
        </r>
        <r>
          <rPr>
            <sz val="9"/>
            <color indexed="81"/>
            <rFont val="Tahoma"/>
            <family val="2"/>
          </rPr>
          <t xml:space="preserve">
Label actually says Para-Type</t>
        </r>
      </text>
    </comment>
    <comment ref="H93" authorId="0" shapeId="0" xr:uid="{2CFA6B83-2696-4231-B034-E666B7637EC6}">
      <text>
        <r>
          <rPr>
            <b/>
            <sz val="9"/>
            <color indexed="81"/>
            <rFont val="Tahoma"/>
            <family val="2"/>
          </rPr>
          <t>T.M. Onuferko:</t>
        </r>
        <r>
          <rPr>
            <sz val="9"/>
            <color indexed="81"/>
            <rFont val="Tahoma"/>
            <family val="2"/>
          </rPr>
          <t xml:space="preserve">
Label actually says Cala.</t>
        </r>
      </text>
    </comment>
    <comment ref="R93" authorId="0" shapeId="0" xr:uid="{98D37328-C2B9-4B62-9EA2-D655960E147A}">
      <text>
        <r>
          <rPr>
            <b/>
            <sz val="9"/>
            <color indexed="81"/>
            <rFont val="Tahoma"/>
            <family val="2"/>
          </rPr>
          <t>T.M. Onuferko:</t>
        </r>
        <r>
          <rPr>
            <sz val="9"/>
            <color indexed="81"/>
            <rFont val="Tahoma"/>
            <family val="2"/>
          </rPr>
          <t xml:space="preserve">
Label actually says Para-Type</t>
        </r>
      </text>
    </comment>
    <comment ref="H94" authorId="0" shapeId="0" xr:uid="{145C5C5F-6A34-4E27-A4DB-EF0024CFF6B0}">
      <text>
        <r>
          <rPr>
            <b/>
            <sz val="9"/>
            <color indexed="81"/>
            <rFont val="Tahoma"/>
            <family val="2"/>
          </rPr>
          <t>T.M. Onuferko:</t>
        </r>
        <r>
          <rPr>
            <sz val="9"/>
            <color indexed="81"/>
            <rFont val="Tahoma"/>
            <family val="2"/>
          </rPr>
          <t xml:space="preserve">
Label actually says Cala.</t>
        </r>
      </text>
    </comment>
    <comment ref="R94" authorId="0" shapeId="0" xr:uid="{FED378E5-7AE7-49DE-9BAF-60EC51D5F110}">
      <text>
        <r>
          <rPr>
            <b/>
            <sz val="9"/>
            <color indexed="81"/>
            <rFont val="Tahoma"/>
            <family val="2"/>
          </rPr>
          <t>T.M. Onuferko:</t>
        </r>
        <r>
          <rPr>
            <sz val="9"/>
            <color indexed="81"/>
            <rFont val="Tahoma"/>
            <family val="2"/>
          </rPr>
          <t xml:space="preserve">
Label actually says Para-Type</t>
        </r>
      </text>
    </comment>
    <comment ref="J96" authorId="0" shapeId="0" xr:uid="{8D822B39-3CD8-4918-B2E9-19922D634278}">
      <text>
        <r>
          <rPr>
            <b/>
            <sz val="9"/>
            <color indexed="81"/>
            <rFont val="Tahoma"/>
            <family val="2"/>
          </rPr>
          <t>T.M. Onuferko:</t>
        </r>
        <r>
          <rPr>
            <sz val="9"/>
            <color indexed="81"/>
            <rFont val="Tahoma"/>
            <family val="2"/>
          </rPr>
          <t xml:space="preserve">
Label actually says 38°47'47"N, 120°25'47"W</t>
        </r>
      </text>
    </comment>
    <comment ref="L97" authorId="0" shapeId="0" xr:uid="{69B636BA-D54F-4B05-A630-34BFD7B55C17}">
      <text>
        <r>
          <rPr>
            <b/>
            <sz val="9"/>
            <color indexed="81"/>
            <rFont val="Tahoma"/>
            <family val="2"/>
          </rPr>
          <t>T.M. Onuferko:</t>
        </r>
        <r>
          <rPr>
            <sz val="9"/>
            <color indexed="81"/>
            <rFont val="Tahoma"/>
            <family val="2"/>
          </rPr>
          <t xml:space="preserve">
Label actually says Baccharis emoryii</t>
        </r>
      </text>
    </comment>
    <comment ref="E108" authorId="0" shapeId="0" xr:uid="{AD75A651-CA96-46B0-ABA3-A6438734BAB3}">
      <text>
        <r>
          <rPr>
            <b/>
            <sz val="9"/>
            <color indexed="81"/>
            <rFont val="Tahoma"/>
            <family val="2"/>
          </rPr>
          <t>T.M. Onuferko:</t>
        </r>
        <r>
          <rPr>
            <sz val="9"/>
            <color indexed="81"/>
            <rFont val="Tahoma"/>
            <family val="2"/>
          </rPr>
          <t xml:space="preserve">
Sex not indicated</t>
        </r>
      </text>
    </comment>
    <comment ref="E109" authorId="0" shapeId="0" xr:uid="{19272AC4-383B-46D9-9C00-88369EE95151}">
      <text>
        <r>
          <rPr>
            <b/>
            <sz val="9"/>
            <color indexed="81"/>
            <rFont val="Tahoma"/>
            <family val="2"/>
          </rPr>
          <t>T.M. Onuferko:</t>
        </r>
        <r>
          <rPr>
            <sz val="9"/>
            <color indexed="81"/>
            <rFont val="Tahoma"/>
            <family val="2"/>
          </rPr>
          <t xml:space="preserve">
From Linsley (1943): "Mr. W. R. Enns has very kindly submitted for study specimens that I am unable to separate from M. (M.) californica californica Cresson."</t>
        </r>
      </text>
    </comment>
    <comment ref="J110" authorId="0" shapeId="0" xr:uid="{DFA1D40C-5E54-4ECB-B845-915F22588F63}">
      <text>
        <r>
          <rPr>
            <b/>
            <sz val="9"/>
            <color indexed="81"/>
            <rFont val="Tahoma"/>
            <family val="2"/>
          </rPr>
          <t>T.M. Onuferko:</t>
        </r>
        <r>
          <rPr>
            <sz val="9"/>
            <color indexed="81"/>
            <rFont val="Tahoma"/>
            <family val="2"/>
          </rPr>
          <t xml:space="preserve">
Label actually says N45°46.28’ W111°17.72’</t>
        </r>
      </text>
    </comment>
    <comment ref="I111" authorId="0" shapeId="0" xr:uid="{5740B5A7-3C3D-4529-848D-892A285D060B}">
      <text>
        <r>
          <rPr>
            <b/>
            <sz val="9"/>
            <color indexed="81"/>
            <rFont val="Tahoma"/>
            <family val="2"/>
          </rPr>
          <t>T.M. Onuferko:</t>
        </r>
        <r>
          <rPr>
            <sz val="9"/>
            <color indexed="81"/>
            <rFont val="Tahoma"/>
            <family val="2"/>
          </rPr>
          <t xml:space="preserve">
Exact locality not indicated, but either MPG North or MPG Ranch</t>
        </r>
      </text>
    </comment>
    <comment ref="H113" authorId="0" shapeId="0" xr:uid="{43935F5F-C27A-43A7-88E8-EB7292FCC39F}">
      <text>
        <r>
          <rPr>
            <b/>
            <sz val="9"/>
            <color indexed="81"/>
            <rFont val="Tahoma"/>
            <family val="2"/>
          </rPr>
          <t>T.M. Onuferko:</t>
        </r>
        <r>
          <rPr>
            <sz val="9"/>
            <color indexed="81"/>
            <rFont val="Tahoma"/>
            <family val="2"/>
          </rPr>
          <t xml:space="preserve">
Label actually says Nev.</t>
        </r>
      </text>
    </comment>
    <comment ref="H114" authorId="0" shapeId="0" xr:uid="{799CE8FB-8CCA-46B1-A49C-7E2EF0E38853}">
      <text>
        <r>
          <rPr>
            <b/>
            <sz val="9"/>
            <color indexed="81"/>
            <rFont val="Tahoma"/>
            <family val="2"/>
          </rPr>
          <t>T.M. Onuferko:</t>
        </r>
        <r>
          <rPr>
            <sz val="9"/>
            <color indexed="81"/>
            <rFont val="Tahoma"/>
            <family val="2"/>
          </rPr>
          <t xml:space="preserve">
Label actually says Nev.</t>
        </r>
      </text>
    </comment>
    <comment ref="H115" authorId="0" shapeId="0" xr:uid="{69D5E9F4-D7FC-47CE-96D8-0ACD33B2B993}">
      <text>
        <r>
          <rPr>
            <b/>
            <sz val="9"/>
            <color indexed="81"/>
            <rFont val="Tahoma"/>
            <family val="2"/>
          </rPr>
          <t>T.M. Onuferko:</t>
        </r>
        <r>
          <rPr>
            <sz val="9"/>
            <color indexed="81"/>
            <rFont val="Tahoma"/>
            <family val="2"/>
          </rPr>
          <t xml:space="preserve">
Label actually says Nev.</t>
        </r>
      </text>
    </comment>
    <comment ref="J116" authorId="0" shapeId="0" xr:uid="{6471657D-4E3E-4977-88AE-3A798E1EB158}">
      <text>
        <r>
          <rPr>
            <b/>
            <sz val="9"/>
            <color indexed="81"/>
            <rFont val="Tahoma"/>
            <family val="2"/>
          </rPr>
          <t>T.M. Onuferko:</t>
        </r>
        <r>
          <rPr>
            <sz val="9"/>
            <color indexed="81"/>
            <rFont val="Tahoma"/>
            <family val="2"/>
          </rPr>
          <t xml:space="preserve">
Label actually says 39°50'40"N, 119°26'24"W</t>
        </r>
      </text>
    </comment>
    <comment ref="H121" authorId="0" shapeId="0" xr:uid="{FCA3901A-DEFD-4B9D-B4ED-56F204406F74}">
      <text>
        <r>
          <rPr>
            <b/>
            <sz val="9"/>
            <color indexed="81"/>
            <rFont val="Tahoma"/>
            <family val="2"/>
          </rPr>
          <t>T.M. Onuferko:</t>
        </r>
        <r>
          <rPr>
            <sz val="9"/>
            <color indexed="81"/>
            <rFont val="Tahoma"/>
            <family val="2"/>
          </rPr>
          <t xml:space="preserve">
Label erroneously says AZ</t>
        </r>
      </text>
    </comment>
    <comment ref="J121" authorId="0" shapeId="0" xr:uid="{A86A56AA-B4EB-4CD6-860D-AC6B452DE783}">
      <text>
        <r>
          <rPr>
            <b/>
            <sz val="9"/>
            <color indexed="81"/>
            <rFont val="Tahoma"/>
            <family val="2"/>
          </rPr>
          <t>T.M. Onuferko:</t>
        </r>
        <r>
          <rPr>
            <sz val="9"/>
            <color indexed="81"/>
            <rFont val="Tahoma"/>
            <family val="2"/>
          </rPr>
          <t xml:space="preserve">
Label actually says 32°56.774' 108°11.865'</t>
        </r>
      </text>
    </comment>
    <comment ref="I124" authorId="0" shapeId="0" xr:uid="{C7A64E1F-21AA-4903-A466-B49D39A1A5AF}">
      <text>
        <r>
          <rPr>
            <b/>
            <sz val="9"/>
            <color indexed="81"/>
            <rFont val="Tahoma"/>
            <family val="2"/>
          </rPr>
          <t>T.M. Onuferko:</t>
        </r>
        <r>
          <rPr>
            <sz val="9"/>
            <color indexed="81"/>
            <rFont val="Tahoma"/>
            <family val="2"/>
          </rPr>
          <t xml:space="preserve">
Label erroneously says Hamey Co.</t>
        </r>
      </text>
    </comment>
    <comment ref="J124" authorId="0" shapeId="0" xr:uid="{EB2E70D5-3CDE-4A84-9184-9331712D8DD1}">
      <text>
        <r>
          <rPr>
            <b/>
            <sz val="9"/>
            <color indexed="81"/>
            <rFont val="Tahoma"/>
            <family val="2"/>
          </rPr>
          <t>T.M. Onuferko:</t>
        </r>
        <r>
          <rPr>
            <sz val="9"/>
            <color indexed="81"/>
            <rFont val="Tahoma"/>
            <family val="2"/>
          </rPr>
          <t xml:space="preserve">
Label actually says 42°44'31" N, 118°38'46" W</t>
        </r>
      </text>
    </comment>
    <comment ref="L131" authorId="0" shapeId="0" xr:uid="{722EF294-B9A6-4E9A-BE52-F0B73AB74E33}">
      <text>
        <r>
          <rPr>
            <b/>
            <sz val="9"/>
            <color indexed="81"/>
            <rFont val="Tahoma"/>
            <family val="2"/>
          </rPr>
          <t>T.M. Onuferko:</t>
        </r>
        <r>
          <rPr>
            <sz val="9"/>
            <color indexed="81"/>
            <rFont val="Tahoma"/>
            <family val="2"/>
          </rPr>
          <t xml:space="preserve">
Label actually says knapweed</t>
        </r>
      </text>
    </comment>
    <comment ref="R132" authorId="0" shapeId="0" xr:uid="{DF3A3293-275C-4AA6-BFBF-95780B01F8C8}">
      <text>
        <r>
          <rPr>
            <b/>
            <sz val="9"/>
            <color indexed="81"/>
            <rFont val="Tahoma"/>
            <family val="2"/>
          </rPr>
          <t>T.M. Onuferko:</t>
        </r>
        <r>
          <rPr>
            <sz val="9"/>
            <color indexed="81"/>
            <rFont val="Tahoma"/>
            <family val="2"/>
          </rPr>
          <t xml:space="preserve">
Label actually says "PARATYPE 10129"</t>
        </r>
      </text>
    </comment>
    <comment ref="R133" authorId="0" shapeId="0" xr:uid="{1BA04BDA-F2FB-445F-AF72-438548FC1BAC}">
      <text>
        <r>
          <rPr>
            <b/>
            <sz val="9"/>
            <color indexed="81"/>
            <rFont val="Tahoma"/>
            <family val="2"/>
          </rPr>
          <t>T.M. Onuferko:</t>
        </r>
        <r>
          <rPr>
            <sz val="9"/>
            <color indexed="81"/>
            <rFont val="Tahoma"/>
            <family val="2"/>
          </rPr>
          <t xml:space="preserve">
Label actually says "TYPE No. 10129"</t>
        </r>
      </text>
    </comment>
    <comment ref="I141" authorId="0" shapeId="0" xr:uid="{DE8635A9-0D43-49C9-B884-4578A70086F1}">
      <text>
        <r>
          <rPr>
            <b/>
            <sz val="9"/>
            <color indexed="81"/>
            <rFont val="Tahoma"/>
            <family val="2"/>
          </rPr>
          <t>T.M. Onuferko:</t>
        </r>
        <r>
          <rPr>
            <sz val="9"/>
            <color indexed="81"/>
            <rFont val="Tahoma"/>
            <family val="2"/>
          </rPr>
          <t xml:space="preserve">
Label actually says Devil's River
Del Rio</t>
        </r>
      </text>
    </comment>
    <comment ref="J143" authorId="0" shapeId="0" xr:uid="{3E015E93-D356-4D7A-814A-56783AAD4BBE}">
      <text>
        <r>
          <rPr>
            <b/>
            <sz val="9"/>
            <color indexed="81"/>
            <rFont val="Tahoma"/>
            <family val="2"/>
          </rPr>
          <t>T.M. Onuferko:</t>
        </r>
        <r>
          <rPr>
            <sz val="9"/>
            <color indexed="81"/>
            <rFont val="Tahoma"/>
            <family val="2"/>
          </rPr>
          <t xml:space="preserve">
Label actually says 29°23'25"N, 104°08'34"W</t>
        </r>
      </text>
    </comment>
    <comment ref="F149" authorId="0" shapeId="0" xr:uid="{87A8D670-C20C-4637-A617-07964A678027}">
      <text>
        <r>
          <rPr>
            <b/>
            <sz val="9"/>
            <color indexed="81"/>
            <rFont val="Tahoma"/>
            <family val="2"/>
          </rPr>
          <t>T.M. Onuferko:</t>
        </r>
        <r>
          <rPr>
            <sz val="9"/>
            <color indexed="81"/>
            <rFont val="Tahoma"/>
            <family val="2"/>
          </rPr>
          <t xml:space="preserve">
Label actually says VIII 2-3, '68</t>
        </r>
      </text>
    </comment>
    <comment ref="E172" authorId="0" shapeId="0" xr:uid="{19AC45CA-06D9-4AD2-BB8F-1BA45E67A8F3}">
      <text>
        <r>
          <rPr>
            <b/>
            <sz val="9"/>
            <color indexed="81"/>
            <rFont val="Tahoma"/>
            <family val="2"/>
          </rPr>
          <t>T.M. Onuferko:</t>
        </r>
        <r>
          <rPr>
            <sz val="9"/>
            <color indexed="81"/>
            <rFont val="Tahoma"/>
            <family val="2"/>
          </rPr>
          <t xml:space="preserve">
Sex not clear from image</t>
        </r>
      </text>
    </comment>
    <comment ref="H176" authorId="0" shapeId="0" xr:uid="{EFDC90A1-2687-4B24-9024-CCEDCAE95567}">
      <text>
        <r>
          <rPr>
            <b/>
            <sz val="9"/>
            <color indexed="81"/>
            <rFont val="Tahoma"/>
            <family val="2"/>
          </rPr>
          <t>T.M. Onuferko:</t>
        </r>
        <r>
          <rPr>
            <sz val="9"/>
            <color indexed="81"/>
            <rFont val="Tahoma"/>
            <family val="2"/>
          </rPr>
          <t xml:space="preserve">
Label actually says Col.</t>
        </r>
      </text>
    </comment>
    <comment ref="H177" authorId="0" shapeId="0" xr:uid="{4C84CFF9-484A-4E09-ABB5-068B6B9E64EA}">
      <text>
        <r>
          <rPr>
            <b/>
            <sz val="9"/>
            <color indexed="81"/>
            <rFont val="Tahoma"/>
            <family val="2"/>
          </rPr>
          <t>T.M. Onuferko:</t>
        </r>
        <r>
          <rPr>
            <sz val="9"/>
            <color indexed="81"/>
            <rFont val="Tahoma"/>
            <family val="2"/>
          </rPr>
          <t xml:space="preserve">
Label actually says Col.</t>
        </r>
      </text>
    </comment>
    <comment ref="E181" authorId="0" shapeId="0" xr:uid="{9A2EE117-D297-4E40-87D9-6491FE38A971}">
      <text>
        <r>
          <rPr>
            <b/>
            <sz val="9"/>
            <color indexed="81"/>
            <rFont val="Tahoma"/>
            <family val="2"/>
          </rPr>
          <t>T.M. Onuferko:</t>
        </r>
        <r>
          <rPr>
            <sz val="9"/>
            <color indexed="81"/>
            <rFont val="Tahoma"/>
            <family val="2"/>
          </rPr>
          <t xml:space="preserve">
Sex not indicated</t>
        </r>
      </text>
    </comment>
    <comment ref="F181" authorId="0" shapeId="0" xr:uid="{FF5FFFA1-CEB4-4B1E-9D6B-6041A7E41236}">
      <text>
        <r>
          <rPr>
            <b/>
            <sz val="9"/>
            <color indexed="81"/>
            <rFont val="Tahoma"/>
            <family val="2"/>
          </rPr>
          <t>T.M. Onuferko:</t>
        </r>
        <r>
          <rPr>
            <sz val="9"/>
            <color indexed="81"/>
            <rFont val="Tahoma"/>
            <family val="2"/>
          </rPr>
          <t xml:space="preserve">
For most recent specimen(s)</t>
        </r>
      </text>
    </comment>
    <comment ref="M185" authorId="0" shapeId="0" xr:uid="{6D0717D9-1048-4E9D-BB8D-23B542397D63}">
      <text>
        <r>
          <rPr>
            <b/>
            <sz val="9"/>
            <color indexed="81"/>
            <rFont val="Tahoma"/>
            <family val="2"/>
          </rPr>
          <t>T.M. Onuferko:</t>
        </r>
        <r>
          <rPr>
            <sz val="9"/>
            <color indexed="81"/>
            <rFont val="Tahoma"/>
            <family val="2"/>
          </rPr>
          <t xml:space="preserve">
Frank M. Hull Collection
C.N.C. 1973</t>
        </r>
      </text>
    </comment>
    <comment ref="I186" authorId="0" shapeId="0" xr:uid="{46598798-65BE-4F3C-96EB-E9C9C08BAFD7}">
      <text>
        <r>
          <rPr>
            <b/>
            <sz val="9"/>
            <color indexed="81"/>
            <rFont val="Tahoma"/>
            <family val="2"/>
          </rPr>
          <t>T.M. Onuferko:</t>
        </r>
        <r>
          <rPr>
            <sz val="9"/>
            <color indexed="81"/>
            <rFont val="Tahoma"/>
            <family val="2"/>
          </rPr>
          <t xml:space="preserve">
Label actually says Ozark Lake</t>
        </r>
      </text>
    </comment>
    <comment ref="H187" authorId="0" shapeId="0" xr:uid="{FF4A18A8-6959-4FD4-BDD1-58FB7F27ED1E}">
      <text>
        <r>
          <rPr>
            <b/>
            <sz val="9"/>
            <color indexed="81"/>
            <rFont val="Tahoma"/>
            <family val="2"/>
          </rPr>
          <t>T.M. Onuferko:</t>
        </r>
        <r>
          <rPr>
            <sz val="9"/>
            <color indexed="81"/>
            <rFont val="Tahoma"/>
            <family val="2"/>
          </rPr>
          <t xml:space="preserve">
Label actually says Neb.</t>
        </r>
      </text>
    </comment>
    <comment ref="H188" authorId="0" shapeId="0" xr:uid="{40467787-9B72-46C0-9D84-0D9EAFC95327}">
      <text>
        <r>
          <rPr>
            <b/>
            <sz val="9"/>
            <color indexed="81"/>
            <rFont val="Tahoma"/>
            <family val="2"/>
          </rPr>
          <t>T.M. Onuferko:</t>
        </r>
        <r>
          <rPr>
            <sz val="9"/>
            <color indexed="81"/>
            <rFont val="Tahoma"/>
            <family val="2"/>
          </rPr>
          <t xml:space="preserve">
Label actually says Neb.</t>
        </r>
      </text>
    </comment>
    <comment ref="I189" authorId="0" shapeId="0" xr:uid="{DCEEF66D-4A4B-4A6D-BFEF-207D85D08753}">
      <text>
        <r>
          <rPr>
            <b/>
            <sz val="9"/>
            <color indexed="81"/>
            <rFont val="Tahoma"/>
            <family val="2"/>
          </rPr>
          <t>T.M. Onuferko:</t>
        </r>
        <r>
          <rPr>
            <sz val="9"/>
            <color indexed="81"/>
            <rFont val="Tahoma"/>
            <family val="2"/>
          </rPr>
          <t xml:space="preserve">
Label actually says 1 mi E.Top of pass, nr. S. Blanca, Hwy 70</t>
        </r>
      </text>
    </comment>
    <comment ref="J190" authorId="0" shapeId="0" xr:uid="{0EC2FDAC-4677-468F-B345-F1F5545A0D96}">
      <text>
        <r>
          <rPr>
            <b/>
            <sz val="9"/>
            <color indexed="81"/>
            <rFont val="Tahoma"/>
            <family val="2"/>
          </rPr>
          <t>T.M. Onuferko:</t>
        </r>
        <r>
          <rPr>
            <sz val="9"/>
            <color indexed="81"/>
            <rFont val="Tahoma"/>
            <family val="2"/>
          </rPr>
          <t xml:space="preserve">
Label actually says 32°58'40"N, 108°03'10"W</t>
        </r>
      </text>
    </comment>
    <comment ref="E194" authorId="0" shapeId="0" xr:uid="{7311EA41-B70B-488F-9C3E-A7F5641CED7E}">
      <text>
        <r>
          <rPr>
            <b/>
            <sz val="9"/>
            <color indexed="81"/>
            <rFont val="Tahoma"/>
            <family val="2"/>
          </rPr>
          <t>T.M. Onuferko:</t>
        </r>
        <r>
          <rPr>
            <sz val="9"/>
            <color indexed="81"/>
            <rFont val="Tahoma"/>
            <family val="2"/>
          </rPr>
          <t xml:space="preserve">
Sex not clear from image</t>
        </r>
      </text>
    </comment>
    <comment ref="E195" authorId="0" shapeId="0" xr:uid="{F536FBB1-AA70-4F39-8F2A-369888A2D6FB}">
      <text>
        <r>
          <rPr>
            <b/>
            <sz val="9"/>
            <color indexed="81"/>
            <rFont val="Tahoma"/>
            <family val="2"/>
          </rPr>
          <t>T.M. Onuferko:</t>
        </r>
        <r>
          <rPr>
            <sz val="9"/>
            <color indexed="81"/>
            <rFont val="Tahoma"/>
            <family val="2"/>
          </rPr>
          <t xml:space="preserve">
Sex not indicated</t>
        </r>
      </text>
    </comment>
    <comment ref="R198" authorId="0" shapeId="0" xr:uid="{723B4C96-194B-4CA2-8CA2-0CFC831E6AAA}">
      <text>
        <r>
          <rPr>
            <b/>
            <sz val="9"/>
            <color indexed="81"/>
            <rFont val="Tahoma"/>
            <family val="2"/>
          </rPr>
          <t>T.M. Onuferko:</t>
        </r>
        <r>
          <rPr>
            <sz val="9"/>
            <color indexed="81"/>
            <rFont val="Tahoma"/>
            <family val="2"/>
          </rPr>
          <t xml:space="preserve">
Designation by Cresson, 1916</t>
        </r>
      </text>
    </comment>
    <comment ref="L201" authorId="0" shapeId="0" xr:uid="{ADD1E9CA-986C-426E-A2E0-DFD86F52FDA1}">
      <text>
        <r>
          <rPr>
            <b/>
            <sz val="9"/>
            <color indexed="81"/>
            <rFont val="Tahoma"/>
            <family val="2"/>
          </rPr>
          <t>T.M. Onuferko:</t>
        </r>
        <r>
          <rPr>
            <sz val="9"/>
            <color indexed="81"/>
            <rFont val="Tahoma"/>
            <family val="2"/>
          </rPr>
          <t xml:space="preserve">
Label actually says Swept ex horehound</t>
        </r>
      </text>
    </comment>
    <comment ref="E204" authorId="0" shapeId="0" xr:uid="{347710D4-C15E-487E-A231-C7DDD1133089}">
      <text>
        <r>
          <rPr>
            <b/>
            <sz val="9"/>
            <color indexed="81"/>
            <rFont val="Tahoma"/>
            <family val="2"/>
          </rPr>
          <t>T.M. Onuferko:</t>
        </r>
        <r>
          <rPr>
            <sz val="9"/>
            <color indexed="81"/>
            <rFont val="Tahoma"/>
            <family val="2"/>
          </rPr>
          <t xml:space="preserve">
Sex not indicated</t>
        </r>
      </text>
    </comment>
    <comment ref="E205" authorId="0" shapeId="0" xr:uid="{84D8F0D1-38D0-4DB8-BD4C-47049DFB198B}">
      <text>
        <r>
          <rPr>
            <b/>
            <sz val="9"/>
            <color indexed="81"/>
            <rFont val="Tahoma"/>
            <family val="2"/>
          </rPr>
          <t>T.M. Onuferko:</t>
        </r>
        <r>
          <rPr>
            <sz val="9"/>
            <color indexed="81"/>
            <rFont val="Tahoma"/>
            <family val="2"/>
          </rPr>
          <t xml:space="preserve">
Sex not indicated</t>
        </r>
      </text>
    </comment>
    <comment ref="E206" authorId="0" shapeId="0" xr:uid="{54374B9A-D26C-4226-9390-C036E0275641}">
      <text>
        <r>
          <rPr>
            <b/>
            <sz val="9"/>
            <color indexed="81"/>
            <rFont val="Tahoma"/>
            <family val="2"/>
          </rPr>
          <t>T.M. Onuferko:</t>
        </r>
        <r>
          <rPr>
            <sz val="9"/>
            <color indexed="81"/>
            <rFont val="Tahoma"/>
            <family val="2"/>
          </rPr>
          <t xml:space="preserve">
Sex not clear from image</t>
        </r>
      </text>
    </comment>
    <comment ref="H218" authorId="0" shapeId="0" xr:uid="{F599155F-6BE7-4639-8EB3-8BCD39AB0F04}">
      <text>
        <r>
          <rPr>
            <b/>
            <sz val="9"/>
            <color indexed="81"/>
            <rFont val="Tahoma"/>
            <family val="2"/>
          </rPr>
          <t>T.M. Onuferko:</t>
        </r>
        <r>
          <rPr>
            <sz val="9"/>
            <color indexed="81"/>
            <rFont val="Tahoma"/>
            <family val="2"/>
          </rPr>
          <t xml:space="preserve">
Label actually says Nev</t>
        </r>
      </text>
    </comment>
    <comment ref="I220" authorId="0" shapeId="0" xr:uid="{1EABC243-C16B-4EB0-8A85-16EEAFDC15B7}">
      <text>
        <r>
          <rPr>
            <b/>
            <sz val="9"/>
            <color indexed="81"/>
            <rFont val="Tahoma"/>
            <family val="2"/>
          </rPr>
          <t>T.M. Onuferko:</t>
        </r>
        <r>
          <rPr>
            <sz val="9"/>
            <color indexed="81"/>
            <rFont val="Tahoma"/>
            <family val="2"/>
          </rPr>
          <t xml:space="preserve">
Label actually says Big Bend N.P.TEX. Nr. Chilcotal Mt.</t>
        </r>
      </text>
    </comment>
    <comment ref="G225" authorId="0" shapeId="0" xr:uid="{EAEB7259-1E0B-43ED-B2E2-E3D0B9FCF47C}">
      <text>
        <r>
          <rPr>
            <b/>
            <sz val="9"/>
            <color indexed="81"/>
            <rFont val="Tahoma"/>
            <family val="2"/>
          </rPr>
          <t>T.M. Onuferko:</t>
        </r>
        <r>
          <rPr>
            <sz val="9"/>
            <color indexed="81"/>
            <rFont val="Tahoma"/>
            <family val="2"/>
          </rPr>
          <t xml:space="preserve">
Label actually says Portorico</t>
        </r>
      </text>
    </comment>
    <comment ref="N225" authorId="0" shapeId="0" xr:uid="{7846D604-60E5-4084-9879-82E2542B3637}">
      <text>
        <r>
          <rPr>
            <b/>
            <sz val="9"/>
            <color indexed="81"/>
            <rFont val="Tahoma"/>
            <family val="2"/>
          </rPr>
          <t>T.M. Onuferko:</t>
        </r>
        <r>
          <rPr>
            <sz val="9"/>
            <color indexed="81"/>
            <rFont val="Tahoma"/>
            <family val="2"/>
          </rPr>
          <t xml:space="preserve">
Studied from images (http://coll.mfn-berlin.de/u/c2e879)</t>
        </r>
      </text>
    </comment>
    <comment ref="I236" authorId="0" shapeId="0" xr:uid="{7E204B01-9F12-48CF-AED3-32D54EDD2982}">
      <text>
        <r>
          <rPr>
            <b/>
            <sz val="9"/>
            <color indexed="81"/>
            <rFont val="Tahoma"/>
            <family val="2"/>
          </rPr>
          <t>T.M. Onuferko:</t>
        </r>
        <r>
          <rPr>
            <sz val="9"/>
            <color indexed="81"/>
            <rFont val="Tahoma"/>
            <family val="2"/>
          </rPr>
          <t xml:space="preserve">
Label actually says Bett'r Deal</t>
        </r>
      </text>
    </comment>
    <comment ref="I255" authorId="0" shapeId="0" xr:uid="{657C85C1-6C49-452F-9A09-8748CE8C2FC2}">
      <text>
        <r>
          <rPr>
            <b/>
            <sz val="9"/>
            <color indexed="81"/>
            <rFont val="Tahoma"/>
            <family val="2"/>
          </rPr>
          <t>T.M. Onuferko:</t>
        </r>
        <r>
          <rPr>
            <sz val="9"/>
            <color indexed="81"/>
            <rFont val="Tahoma"/>
            <family val="2"/>
          </rPr>
          <t xml:space="preserve">
Label actually says Chu Dat Cu M'Gar</t>
        </r>
      </text>
    </comment>
    <comment ref="J255" authorId="0" shapeId="0" xr:uid="{A2CDF263-74A3-4B6A-B686-EF6780146613}">
      <text>
        <r>
          <rPr>
            <b/>
            <sz val="9"/>
            <color indexed="81"/>
            <rFont val="Tahoma"/>
            <family val="2"/>
          </rPr>
          <t>T.M. Onuferko:</t>
        </r>
        <r>
          <rPr>
            <sz val="9"/>
            <color indexed="81"/>
            <rFont val="Tahoma"/>
            <family val="2"/>
          </rPr>
          <t xml:space="preserve">
Label actually says N12°50.232' E108°03.138'</t>
        </r>
      </text>
    </comment>
    <comment ref="I256" authorId="0" shapeId="0" xr:uid="{D3B81A84-70A0-4F3A-B4F0-DD1C47A59F8F}">
      <text>
        <r>
          <rPr>
            <b/>
            <sz val="9"/>
            <color indexed="81"/>
            <rFont val="Tahoma"/>
            <family val="2"/>
          </rPr>
          <t>T.M. Onuferko:</t>
        </r>
        <r>
          <rPr>
            <sz val="9"/>
            <color indexed="81"/>
            <rFont val="Tahoma"/>
            <family val="2"/>
          </rPr>
          <t xml:space="preserve">
Label actually says Chu Dat Cu M'Gar</t>
        </r>
      </text>
    </comment>
    <comment ref="J256" authorId="0" shapeId="0" xr:uid="{855640EB-3E61-45B9-ABF9-7E5E955BEBD6}">
      <text>
        <r>
          <rPr>
            <b/>
            <sz val="9"/>
            <color indexed="81"/>
            <rFont val="Tahoma"/>
            <family val="2"/>
          </rPr>
          <t>T.M. Onuferko:</t>
        </r>
        <r>
          <rPr>
            <sz val="9"/>
            <color indexed="81"/>
            <rFont val="Tahoma"/>
            <family val="2"/>
          </rPr>
          <t xml:space="preserve">
Label actually says N12°50.232' E108°03.138'</t>
        </r>
      </text>
    </comment>
    <comment ref="I257" authorId="0" shapeId="0" xr:uid="{D503B111-4A07-4122-BE18-B50CA96B6D2D}">
      <text>
        <r>
          <rPr>
            <b/>
            <sz val="9"/>
            <color indexed="81"/>
            <rFont val="Tahoma"/>
            <family val="2"/>
          </rPr>
          <t>T.M. Onuferko:</t>
        </r>
        <r>
          <rPr>
            <sz val="9"/>
            <color indexed="81"/>
            <rFont val="Tahoma"/>
            <family val="2"/>
          </rPr>
          <t xml:space="preserve">
Label actually says Anh Phuc Cu Prao</t>
        </r>
      </text>
    </comment>
    <comment ref="J257" authorId="0" shapeId="0" xr:uid="{083E6E77-E76A-42F3-9661-A1E624C5FF68}">
      <text>
        <r>
          <rPr>
            <b/>
            <sz val="9"/>
            <color indexed="81"/>
            <rFont val="Tahoma"/>
            <family val="2"/>
          </rPr>
          <t>T.M. Onuferko:</t>
        </r>
        <r>
          <rPr>
            <sz val="9"/>
            <color indexed="81"/>
            <rFont val="Tahoma"/>
            <family val="2"/>
          </rPr>
          <t xml:space="preserve">
Label actually says N12°52.912' E108°38.627'</t>
        </r>
      </text>
    </comment>
    <comment ref="F259" authorId="0" shapeId="0" xr:uid="{E32AF7CD-D621-430D-A380-FB26F35192B7}">
      <text>
        <r>
          <rPr>
            <b/>
            <sz val="9"/>
            <color indexed="81"/>
            <rFont val="Tahoma"/>
            <family val="2"/>
          </rPr>
          <t>T.M. Onuferko:</t>
        </r>
        <r>
          <rPr>
            <sz val="9"/>
            <color indexed="81"/>
            <rFont val="Tahoma"/>
            <family val="2"/>
          </rPr>
          <t xml:space="preserve">
Label actually says 7-29-54</t>
        </r>
      </text>
    </comment>
    <comment ref="I268" authorId="0" shapeId="0" xr:uid="{1497836A-417D-4894-B87D-22F48DD265F5}">
      <text>
        <r>
          <rPr>
            <b/>
            <sz val="9"/>
            <color indexed="81"/>
            <rFont val="Tahoma"/>
            <family val="2"/>
          </rPr>
          <t>T.M. Onuferko:</t>
        </r>
        <r>
          <rPr>
            <sz val="9"/>
            <color indexed="81"/>
            <rFont val="Tahoma"/>
            <family val="2"/>
          </rPr>
          <t xml:space="preserve">
Label actually says Overton Wildlife Refuge</t>
        </r>
      </text>
    </comment>
    <comment ref="I269" authorId="0" shapeId="0" xr:uid="{0045A0EA-116B-4F6B-9518-8C329822AA8B}">
      <text>
        <r>
          <rPr>
            <b/>
            <sz val="9"/>
            <color indexed="81"/>
            <rFont val="Tahoma"/>
            <family val="2"/>
          </rPr>
          <t>T.M. Onuferko:</t>
        </r>
        <r>
          <rPr>
            <sz val="9"/>
            <color indexed="81"/>
            <rFont val="Tahoma"/>
            <family val="2"/>
          </rPr>
          <t xml:space="preserve">
Label actually says Overton Wildlife Refuge</t>
        </r>
      </text>
    </comment>
  </commentList>
</comments>
</file>

<file path=xl/sharedStrings.xml><?xml version="1.0" encoding="utf-8"?>
<sst xmlns="http://schemas.openxmlformats.org/spreadsheetml/2006/main" count="3916" uniqueCount="819">
  <si>
    <t>Genus</t>
  </si>
  <si>
    <t>Species</t>
  </si>
  <si>
    <t>Females</t>
  </si>
  <si>
    <t>Males</t>
  </si>
  <si>
    <t>Total</t>
  </si>
  <si>
    <t>dd/mm/yyyy</t>
  </si>
  <si>
    <t>Locality</t>
  </si>
  <si>
    <t>Latitude</t>
  </si>
  <si>
    <t>Longitude</t>
  </si>
  <si>
    <t>Floral association</t>
  </si>
  <si>
    <t>Collector</t>
  </si>
  <si>
    <t>None</t>
  </si>
  <si>
    <t>Record type</t>
  </si>
  <si>
    <t>Observed collection</t>
  </si>
  <si>
    <t>Det. (for literature record)</t>
  </si>
  <si>
    <t>CNC</t>
  </si>
  <si>
    <t>Not indicated</t>
  </si>
  <si>
    <t>Specimen designation</t>
  </si>
  <si>
    <t>DNA barcode</t>
  </si>
  <si>
    <t>N/A</t>
  </si>
  <si>
    <t>USNM</t>
  </si>
  <si>
    <t>Sample ID (if barcoding attempted)</t>
  </si>
  <si>
    <t>GenBank accession number (for sequenced specimens)</t>
  </si>
  <si>
    <t>GPS coordinates (source)</t>
  </si>
  <si>
    <t>Approximated from given locality</t>
  </si>
  <si>
    <t>Province/State/Department/District/Region</t>
  </si>
  <si>
    <t>N/A (locality not indicated or unclear)</t>
  </si>
  <si>
    <t>Catalog/voucher number</t>
  </si>
  <si>
    <t>Source (institution and/or literature)</t>
  </si>
  <si>
    <t>ANSP</t>
  </si>
  <si>
    <t>californica</t>
  </si>
  <si>
    <t>Melecta californica lectotype</t>
  </si>
  <si>
    <t>California</t>
  </si>
  <si>
    <t>South Dakota</t>
  </si>
  <si>
    <t>J.T. Aldrich</t>
  </si>
  <si>
    <t>H. Edwards, Behrens</t>
  </si>
  <si>
    <t>Nevada</t>
  </si>
  <si>
    <t>H.K. Morrison</t>
  </si>
  <si>
    <t>CAS</t>
  </si>
  <si>
    <t>interrupta</t>
  </si>
  <si>
    <t>Texas</t>
  </si>
  <si>
    <t>Melecta interrupta lectotype</t>
  </si>
  <si>
    <t>Melecta interrupta lectoallotype</t>
  </si>
  <si>
    <t>Bombomelecta larreae holotype</t>
  </si>
  <si>
    <t>United States of America</t>
  </si>
  <si>
    <t>Pseudomelecta pasadenensis holotype</t>
  </si>
  <si>
    <t>larreae</t>
  </si>
  <si>
    <t>Larrea tridentata</t>
  </si>
  <si>
    <t>New Mexico</t>
  </si>
  <si>
    <t>Canada</t>
  </si>
  <si>
    <t>British Columbia</t>
  </si>
  <si>
    <t>Summerland</t>
  </si>
  <si>
    <t>09.viii.1916</t>
  </si>
  <si>
    <t>Nebraska</t>
  </si>
  <si>
    <t>Non-type</t>
  </si>
  <si>
    <t>Colorado</t>
  </si>
  <si>
    <t>27.vi.1965</t>
  </si>
  <si>
    <t>Arizona</t>
  </si>
  <si>
    <t>Canelo, Santa Cruz County</t>
  </si>
  <si>
    <t>R.F. Sternitzky</t>
  </si>
  <si>
    <t>Mesilla Park, Doña Ana County</t>
  </si>
  <si>
    <t>F.W.L. Sladen</t>
  </si>
  <si>
    <t>Melecta sladeni holotype</t>
  </si>
  <si>
    <t>27.viii.1962</t>
  </si>
  <si>
    <t>F.M. Hull</t>
  </si>
  <si>
    <t>vii.1885</t>
  </si>
  <si>
    <t>Kansas</t>
  </si>
  <si>
    <t>Wallace, Wallace County</t>
  </si>
  <si>
    <t>28.viii.1993</t>
  </si>
  <si>
    <t>J.E. O'Hara</t>
  </si>
  <si>
    <t>28.v.1959</t>
  </si>
  <si>
    <t>J.F. McAlpine</t>
  </si>
  <si>
    <t>Marrubium vulgare</t>
  </si>
  <si>
    <t>20.v.1955</t>
  </si>
  <si>
    <t>W.R. Richards</t>
  </si>
  <si>
    <t>16.v.1955</t>
  </si>
  <si>
    <t>Red Mountain</t>
  </si>
  <si>
    <t>J.E.H. Martin</t>
  </si>
  <si>
    <t>03.v.1959</t>
  </si>
  <si>
    <t>Big Bend National Park (near Chilicotal Mountain)</t>
  </si>
  <si>
    <t>12.v.1955</t>
  </si>
  <si>
    <t>Apple Valley</t>
  </si>
  <si>
    <t>W.R.M. Mason</t>
  </si>
  <si>
    <t>20.vii.1919</t>
  </si>
  <si>
    <t>E.R. Buckell</t>
  </si>
  <si>
    <t>Westbank</t>
  </si>
  <si>
    <t>Melecta sladeni paratype</t>
  </si>
  <si>
    <t>Melecta? mucida holotype</t>
  </si>
  <si>
    <t>Rapid City</t>
  </si>
  <si>
    <t>Custer</t>
  </si>
  <si>
    <t>Melecta miranda holotype</t>
  </si>
  <si>
    <t>Melecta miranda paratype</t>
  </si>
  <si>
    <t>Dallas</t>
  </si>
  <si>
    <t>Comal County?</t>
  </si>
  <si>
    <t>MCZ</t>
  </si>
  <si>
    <t>Literature</t>
  </si>
  <si>
    <t>Cresson (1872), Cockerell (1907)</t>
  </si>
  <si>
    <t>09.v.1900</t>
  </si>
  <si>
    <t>30.iv.1909</t>
  </si>
  <si>
    <t>F. Grinnell, Jr.</t>
  </si>
  <si>
    <t>Melecta interrupta Var. rociadensis holotype</t>
  </si>
  <si>
    <t>Melecta interrupta Var. fallugiae holotype</t>
  </si>
  <si>
    <t>10.viii.????</t>
  </si>
  <si>
    <t>T.D.A. Cockerell</t>
  </si>
  <si>
    <t>Rociada, San Miguel County</t>
  </si>
  <si>
    <t>Illinois</t>
  </si>
  <si>
    <t>Alberta</t>
  </si>
  <si>
    <t>Gariepy (Edmonton)</t>
  </si>
  <si>
    <t>Melilotus officinalis</t>
  </si>
  <si>
    <t>M. Buck</t>
  </si>
  <si>
    <t>RAM</t>
  </si>
  <si>
    <t>Specimen label</t>
  </si>
  <si>
    <t>03.vi.2018</t>
  </si>
  <si>
    <t>Mississippi</t>
  </si>
  <si>
    <t>Lafayette County</t>
  </si>
  <si>
    <t>E.R. Wall</t>
  </si>
  <si>
    <t>05.ix.2015</t>
  </si>
  <si>
    <t>R.R. Ferrari</t>
  </si>
  <si>
    <t>PCYU</t>
  </si>
  <si>
    <t>2292-4</t>
  </si>
  <si>
    <t>2292-7</t>
  </si>
  <si>
    <t>1 mi E of Top of pass, near Sierra Blanca, Hwy 70</t>
  </si>
  <si>
    <t>Manzano Mountains (8 mi W of Manzano, near New Canyon Campground), Torrance County</t>
  </si>
  <si>
    <t>The Rockpile (30 mi NW of Fort Davis)</t>
  </si>
  <si>
    <t>26.viii.2007</t>
  </si>
  <si>
    <t>H.T. Ngo</t>
  </si>
  <si>
    <t>26.ii.2015</t>
  </si>
  <si>
    <t>Hyptis emoryi</t>
  </si>
  <si>
    <t>Anza-Borrego Desert State Park</t>
  </si>
  <si>
    <t>K.J. Hung</t>
  </si>
  <si>
    <t>SDC.20015</t>
  </si>
  <si>
    <t>CCDB-29918 H07</t>
  </si>
  <si>
    <t>Southwestern Research Station (5 mi W of Portal), Cochise County</t>
  </si>
  <si>
    <t>12.ix.2015</t>
  </si>
  <si>
    <t>Isabella Walker Pass Road (10.4 mi E of Onyx), Kern County</t>
  </si>
  <si>
    <t>T.M. Onuferko and S. Tessier</t>
  </si>
  <si>
    <t>30.viii.2016</t>
  </si>
  <si>
    <t>L. Packer</t>
  </si>
  <si>
    <t>SE of Willcox, Cochise County</t>
  </si>
  <si>
    <t>25.v.2018</t>
  </si>
  <si>
    <t>T.M. Onuferko</t>
  </si>
  <si>
    <t>29.v.2015</t>
  </si>
  <si>
    <t>Catalina Hwy (Santa Catalina Mountains), Pima County</t>
  </si>
  <si>
    <t>31.v.2018</t>
  </si>
  <si>
    <t>10.v.2016</t>
  </si>
  <si>
    <t>Near Desert Botanical Garden (Phoenix), Maricopa County</t>
  </si>
  <si>
    <t>Near Descanso Gardens (La Cañada Flintridge), Los Angeles County</t>
  </si>
  <si>
    <t>28.viii.2007</t>
  </si>
  <si>
    <t>06.viii.2007</t>
  </si>
  <si>
    <t>10 mi N of Mimbres, Grant County</t>
  </si>
  <si>
    <t>DEBU</t>
  </si>
  <si>
    <t>debu00291180</t>
  </si>
  <si>
    <t>27.v.2007</t>
  </si>
  <si>
    <t>11.viii.2007</t>
  </si>
  <si>
    <t>12.viii.2007</t>
  </si>
  <si>
    <t>02.vii.2007</t>
  </si>
  <si>
    <t>27.vii.2012</t>
  </si>
  <si>
    <t>17.viii.2008</t>
  </si>
  <si>
    <t>Idaho</t>
  </si>
  <si>
    <t>Oregon</t>
  </si>
  <si>
    <t>07-ID-1195</t>
  </si>
  <si>
    <t>BOLD:AAC6482</t>
  </si>
  <si>
    <t>BOLD:AAC6481</t>
  </si>
  <si>
    <t>07-NM-2108</t>
  </si>
  <si>
    <t>07-NM-2109</t>
  </si>
  <si>
    <t>07-OR-1265</t>
  </si>
  <si>
    <t>CCDB-06707 F05</t>
  </si>
  <si>
    <t>LRBBC1015</t>
  </si>
  <si>
    <t>J. Gibbs and C.S. Sheffield</t>
  </si>
  <si>
    <t>L.R. Best</t>
  </si>
  <si>
    <t>Hwy 20 (20 km E of Mountain Home), Elmore County</t>
  </si>
  <si>
    <t>Senecio</t>
  </si>
  <si>
    <t>Cloudcroft, Otero County</t>
  </si>
  <si>
    <t>Hwy 152, Sierra County</t>
  </si>
  <si>
    <t>Hwy 140, Klamath County</t>
  </si>
  <si>
    <t>PYU-2308</t>
  </si>
  <si>
    <t>PYU-1208</t>
  </si>
  <si>
    <t>PYU-3519</t>
  </si>
  <si>
    <t>PYU-3530</t>
  </si>
  <si>
    <t>PCYU-GS-07:870</t>
  </si>
  <si>
    <t>Cortez, Montezuma County</t>
  </si>
  <si>
    <t>LRB-445</t>
  </si>
  <si>
    <t>White Lake (Okanagan Falls), Regional District of Okanagan-Similkameen</t>
  </si>
  <si>
    <t>31.viii.2011</t>
  </si>
  <si>
    <t>N. de Silva</t>
  </si>
  <si>
    <t>0003840</t>
  </si>
  <si>
    <t>14511H06-AZ</t>
  </si>
  <si>
    <t>Bombomelecta azygos holotype</t>
  </si>
  <si>
    <t>18.viii.1962</t>
  </si>
  <si>
    <t>Mexico</t>
  </si>
  <si>
    <t>Distrito Federal</t>
  </si>
  <si>
    <t>Xochimilco</t>
  </si>
  <si>
    <t>H.E. Milliron</t>
  </si>
  <si>
    <t>Melecta californica paralectotype</t>
  </si>
  <si>
    <t>2292-3</t>
  </si>
  <si>
    <t>2292-5</t>
  </si>
  <si>
    <t>2292-6</t>
  </si>
  <si>
    <t>2292-8</t>
  </si>
  <si>
    <t>PYU-2392</t>
  </si>
  <si>
    <t>PYU-2391</t>
  </si>
  <si>
    <t>PYU-2292</t>
  </si>
  <si>
    <t>Hwy 97, Klamath County</t>
  </si>
  <si>
    <t>PYU-2276</t>
  </si>
  <si>
    <t>28.vi.2007</t>
  </si>
  <si>
    <t>Hwy 26, Crook County</t>
  </si>
  <si>
    <t>PYU-2676</t>
  </si>
  <si>
    <t>PYU-2682</t>
  </si>
  <si>
    <t>PYU-2111</t>
  </si>
  <si>
    <t>25.vi.2007</t>
  </si>
  <si>
    <t>NM 15 (16.7 mi N of Silver City), Gila National Forest</t>
  </si>
  <si>
    <t>Hwy 75 (5 km N of Ketchum), Blaine County</t>
  </si>
  <si>
    <t>PYU-1515</t>
  </si>
  <si>
    <t>27.viii.2007</t>
  </si>
  <si>
    <t>4 mi E of Willcox, Cochise County</t>
  </si>
  <si>
    <t>G. Rowe</t>
  </si>
  <si>
    <t>14.viii.2007</t>
  </si>
  <si>
    <t>Rustler Park (Chiricahua Mountains), Cochise County</t>
  </si>
  <si>
    <t>debu00291918</t>
  </si>
  <si>
    <t>East Moonlight Road, Cochise County</t>
  </si>
  <si>
    <t>PYU-5972</t>
  </si>
  <si>
    <t>Sierra Nevada</t>
  </si>
  <si>
    <t>30.vii.??59</t>
  </si>
  <si>
    <t>13 mi W of Coalinga</t>
  </si>
  <si>
    <t>11.v.1959</t>
  </si>
  <si>
    <t>Big Bend National Park, Dagger Flats</t>
  </si>
  <si>
    <t>10.viii.1927</t>
  </si>
  <si>
    <t>Wild Horse</t>
  </si>
  <si>
    <t>H.E. Gray</t>
  </si>
  <si>
    <t>21.v.1955</t>
  </si>
  <si>
    <t>23.vii.1968</t>
  </si>
  <si>
    <t>Utah</t>
  </si>
  <si>
    <t>24 mi S of Hanksville</t>
  </si>
  <si>
    <t>18.vii.1968</t>
  </si>
  <si>
    <t>H.F. Howden</t>
  </si>
  <si>
    <t>15.x.1925</t>
  </si>
  <si>
    <t>Mojave Desert</t>
  </si>
  <si>
    <t>J.M. Swaine</t>
  </si>
  <si>
    <t>11.viii.1944</t>
  </si>
  <si>
    <t>21.vii.1928</t>
  </si>
  <si>
    <t>Lethbridge</t>
  </si>
  <si>
    <t>Scandia</t>
  </si>
  <si>
    <t>O. Peck</t>
  </si>
  <si>
    <t>F.W. Barnes</t>
  </si>
  <si>
    <t>15.v.1959</t>
  </si>
  <si>
    <t>17.v.1959</t>
  </si>
  <si>
    <t>16.v.1959</t>
  </si>
  <si>
    <t>29.v.1959</t>
  </si>
  <si>
    <t>Big Bend National Park, Nine Point Draw</t>
  </si>
  <si>
    <t>Big Bend National Park, Boquillas</t>
  </si>
  <si>
    <t>Big Bend National Park, Panther Junction</t>
  </si>
  <si>
    <t>F. McAlpine</t>
  </si>
  <si>
    <t>Devils River, Del Rio</t>
  </si>
  <si>
    <t>26.iv.1959</t>
  </si>
  <si>
    <t>vi.1929</t>
  </si>
  <si>
    <t>Dickinson, Galveston County</t>
  </si>
  <si>
    <t>x.1938</t>
  </si>
  <si>
    <t>Antioch</t>
  </si>
  <si>
    <t>J.A. Downes</t>
  </si>
  <si>
    <t>01.vi.1959</t>
  </si>
  <si>
    <t>23 mi W of Fort Davis</t>
  </si>
  <si>
    <t>06.viii.2005</t>
  </si>
  <si>
    <t>Fish Lake (near Steens Mountain), Harney County</t>
  </si>
  <si>
    <t>J. and A. Skevington</t>
  </si>
  <si>
    <t>01.iv.1955</t>
  </si>
  <si>
    <t>15.x.??25</t>
  </si>
  <si>
    <t>Mojave</t>
  </si>
  <si>
    <t>R. Hopping</t>
  </si>
  <si>
    <t>Mill Creek, San Bernardino Mountains</t>
  </si>
  <si>
    <t>C.D. Michener</t>
  </si>
  <si>
    <t>31.viii.1930</t>
  </si>
  <si>
    <t>Split Mountain (Anza-Borrego Desert State Park), San Diego County</t>
  </si>
  <si>
    <t>Near Point of Rocks (10 mi W of Fort Davis)</t>
  </si>
  <si>
    <t>Fairview Ranch (13 mi S of Hanksville)</t>
  </si>
  <si>
    <t>Image</t>
  </si>
  <si>
    <t>BugGuide.Net</t>
  </si>
  <si>
    <t>13.v.2015</t>
  </si>
  <si>
    <t>B. Stewart</t>
  </si>
  <si>
    <t>Thistle</t>
  </si>
  <si>
    <t>Madera Canyon, Pima County</t>
  </si>
  <si>
    <t>10.iv.2011</t>
  </si>
  <si>
    <t>Anza-Borrego Desert State Park, San Diego County</t>
  </si>
  <si>
    <t>T. Bentley</t>
  </si>
  <si>
    <t>Not clear</t>
  </si>
  <si>
    <t>R.C. Turner</t>
  </si>
  <si>
    <t>Roswell, Chaves County</t>
  </si>
  <si>
    <t>10.vii.2019</t>
  </si>
  <si>
    <t>5 mi N of Lake San Isabel, Custer County</t>
  </si>
  <si>
    <t>V. Truan</t>
  </si>
  <si>
    <t>31.vii.2005</t>
  </si>
  <si>
    <t>Drummond, Garfield County</t>
  </si>
  <si>
    <t>Oklahoma</t>
  </si>
  <si>
    <t>30.vi.2013</t>
  </si>
  <si>
    <t>Helianthus</t>
  </si>
  <si>
    <t>S. Michael</t>
  </si>
  <si>
    <t>16.vi.2012</t>
  </si>
  <si>
    <t>Near Karval, Lincoln County</t>
  </si>
  <si>
    <t>Dalea candida</t>
  </si>
  <si>
    <t>D. Wilson</t>
  </si>
  <si>
    <t>Chatfield Arboretum, Jefferson County</t>
  </si>
  <si>
    <t>22.viii.2010</t>
  </si>
  <si>
    <t>C.W. Melton</t>
  </si>
  <si>
    <t>20 mi N of Clifton along US 191, White Mountains, Greenlee County</t>
  </si>
  <si>
    <t>23.vii.2009</t>
  </si>
  <si>
    <t>09.vii.2013</t>
  </si>
  <si>
    <t>Iowa</t>
  </si>
  <si>
    <t>Hitchcock Nature Area, Crescent, Pottawattamie County</t>
  </si>
  <si>
    <t>L. and B. Padelford</t>
  </si>
  <si>
    <t>04.vii.2012</t>
  </si>
  <si>
    <t>Echinacea</t>
  </si>
  <si>
    <t>H. Ratcliff</t>
  </si>
  <si>
    <t>Dallas County, Iowa</t>
  </si>
  <si>
    <t>Lexington, Rockbridge County</t>
  </si>
  <si>
    <t>Virginia</t>
  </si>
  <si>
    <t>03.vii.2019</t>
  </si>
  <si>
    <t>Echinacea pallida</t>
  </si>
  <si>
    <t>datilson</t>
  </si>
  <si>
    <t>tibialis</t>
  </si>
  <si>
    <t>Brachymelecta</t>
  </si>
  <si>
    <t>vii.1941</t>
  </si>
  <si>
    <t>Puerto Rico</t>
  </si>
  <si>
    <t>Utuado</t>
  </si>
  <si>
    <t>G. Lamboglia</t>
  </si>
  <si>
    <t>INHS</t>
  </si>
  <si>
    <t>UCR Botanic Gardens (Riverside), Riverside County</t>
  </si>
  <si>
    <t>26.vi.1984</t>
  </si>
  <si>
    <t>S.L. Heydon</t>
  </si>
  <si>
    <t>29.viii.2018</t>
  </si>
  <si>
    <t>Stump Lake (Umpqua National Forest), Douglas County</t>
  </si>
  <si>
    <t>Centaurea nigra</t>
  </si>
  <si>
    <t>D. and E. Paulson</t>
  </si>
  <si>
    <t>01.ix.2018</t>
  </si>
  <si>
    <t>Lantana</t>
  </si>
  <si>
    <t>P. Kinslow</t>
  </si>
  <si>
    <t>Scottsdale (near Salt River Project canal), Maricopa County</t>
  </si>
  <si>
    <t>Cold Spring Trail (Los Padres National Forest), Santa Barbara County</t>
  </si>
  <si>
    <t>08.vii.2018</t>
  </si>
  <si>
    <t>Chorizanthe staticoides</t>
  </si>
  <si>
    <t>G. Williams</t>
  </si>
  <si>
    <t>North Hollywood, Los Angeles County</t>
  </si>
  <si>
    <t>08.x.2017</t>
  </si>
  <si>
    <t>Rosmarinus officinalis</t>
  </si>
  <si>
    <t>BrynnaCC</t>
  </si>
  <si>
    <t>East slope of Mount Wrightson (Santa Rita Mountains), Santa Cruz County</t>
  </si>
  <si>
    <t>17.ix.2017</t>
  </si>
  <si>
    <t>S. Carnahan</t>
  </si>
  <si>
    <t>Cirsium wheeleri</t>
  </si>
  <si>
    <t>Gardena Willows Wetland Preserve near Mother Nature's Backyard garden (Gardena), Los Angeles County</t>
  </si>
  <si>
    <t>28.viii.2016</t>
  </si>
  <si>
    <t>Achillea millefolium</t>
  </si>
  <si>
    <t>cvadheim</t>
  </si>
  <si>
    <t>01.xi.2015</t>
  </si>
  <si>
    <t>Carrizo Plain National Monument, San Luis Obispo County</t>
  </si>
  <si>
    <t>Helianthus annuus</t>
  </si>
  <si>
    <t>A. Gould</t>
  </si>
  <si>
    <t>11.iv.2013</t>
  </si>
  <si>
    <t>Skunk Creek, Peoria, Maricopa County</t>
  </si>
  <si>
    <t>A. Reeves</t>
  </si>
  <si>
    <t>Erodium cicutarium</t>
  </si>
  <si>
    <t>28.x.2011</t>
  </si>
  <si>
    <t>Pozo/Santa Margarita/Creston, San Luis Obispo County, California</t>
  </si>
  <si>
    <t>Baccharis salicina</t>
  </si>
  <si>
    <t>nativeplants</t>
  </si>
  <si>
    <t>C.B. Keiser</t>
  </si>
  <si>
    <t>08.xi.2011</t>
  </si>
  <si>
    <t>Escondido, San Diego County</t>
  </si>
  <si>
    <t>Osteospermum</t>
  </si>
  <si>
    <t>Robert J. Bernard Biological Field Station (Claremont), Los Angeles County</t>
  </si>
  <si>
    <t>N. Hamlett</t>
  </si>
  <si>
    <t>03.x.2010</t>
  </si>
  <si>
    <t>Lepidospartum squamatum</t>
  </si>
  <si>
    <t>29.vii.1954</t>
  </si>
  <si>
    <t>3 mi N of Coalinga</t>
  </si>
  <si>
    <t>23.viii.1987</t>
  </si>
  <si>
    <t>Aguada</t>
  </si>
  <si>
    <t>Cerro Gordo</t>
  </si>
  <si>
    <t>Douglas II</t>
  </si>
  <si>
    <t>UPRM</t>
  </si>
  <si>
    <t>Orocovis</t>
  </si>
  <si>
    <t>Lares</t>
  </si>
  <si>
    <t>F. Sein</t>
  </si>
  <si>
    <t>xi.2006</t>
  </si>
  <si>
    <t>Dominican Republic</t>
  </si>
  <si>
    <t>Indepencencia</t>
  </si>
  <si>
    <t>JAG</t>
  </si>
  <si>
    <t>30.vi.2004</t>
  </si>
  <si>
    <t>La Vega</t>
  </si>
  <si>
    <t>D. Pérez</t>
  </si>
  <si>
    <t>RD-251</t>
  </si>
  <si>
    <t>23.xi.2008</t>
  </si>
  <si>
    <t>alayoi</t>
  </si>
  <si>
    <t>vi.2001</t>
  </si>
  <si>
    <t>Cuba</t>
  </si>
  <si>
    <t>Santiago de Cuba</t>
  </si>
  <si>
    <t>La Gran Piedra, Sierra Maestra</t>
  </si>
  <si>
    <t>v.1955</t>
  </si>
  <si>
    <t>P. Alayo</t>
  </si>
  <si>
    <t>Soroa</t>
  </si>
  <si>
    <t>vi.1987</t>
  </si>
  <si>
    <t>Pan de Guajaibón</t>
  </si>
  <si>
    <t>R. Alayo</t>
  </si>
  <si>
    <t>La Descubierta, Lago Enriquillo, Sierra de Neiba</t>
  </si>
  <si>
    <t>03.x.1979</t>
  </si>
  <si>
    <t>03.xi.1922</t>
  </si>
  <si>
    <t>Haiti</t>
  </si>
  <si>
    <t>Port-au-Prince</t>
  </si>
  <si>
    <t>Ouest</t>
  </si>
  <si>
    <t>G.N. Wolcott</t>
  </si>
  <si>
    <t>Holotype</t>
  </si>
  <si>
    <t>haitensis</t>
  </si>
  <si>
    <t>04.vii.1947</t>
  </si>
  <si>
    <t>23.v.1947</t>
  </si>
  <si>
    <t>Rancho Mundito, Sierra de los Órganos</t>
  </si>
  <si>
    <t>Pinar del Río</t>
  </si>
  <si>
    <t>F. de Zayas and V.J. Ferras</t>
  </si>
  <si>
    <t>Siboney, Santiago de Cuba</t>
  </si>
  <si>
    <t>Paratype</t>
  </si>
  <si>
    <t>Country/Commonwealth</t>
  </si>
  <si>
    <t>Puerto Plata</t>
  </si>
  <si>
    <t>Altamira</t>
  </si>
  <si>
    <t>L. McDowell Johnson</t>
  </si>
  <si>
    <t>Published herein</t>
  </si>
  <si>
    <t>Lippia graveolens</t>
  </si>
  <si>
    <t>J.A. Genaro</t>
  </si>
  <si>
    <t>viii.1990</t>
  </si>
  <si>
    <t>Los Tablones, La Laguna, Parque Nacional José Armando Bermúdez</t>
  </si>
  <si>
    <t>Sierra de Bahoruco, Caseta #2</t>
  </si>
  <si>
    <t>A.E.Q.</t>
  </si>
  <si>
    <t>Acc. 416-1922</t>
  </si>
  <si>
    <t>Artemisa</t>
  </si>
  <si>
    <t>E.S. Ross and G.E. Bohart</t>
  </si>
  <si>
    <t>Hurd 1953</t>
  </si>
  <si>
    <t>P.D. Hurd</t>
  </si>
  <si>
    <t>Zacatecas</t>
  </si>
  <si>
    <t>Fresnillo</t>
  </si>
  <si>
    <t>15.viii.1947</t>
  </si>
  <si>
    <t>Michener 1948</t>
  </si>
  <si>
    <t>Guadalupe</t>
  </si>
  <si>
    <t>17.viii.1947</t>
  </si>
  <si>
    <t>Puebla</t>
  </si>
  <si>
    <t>Eysenhardtia polystachya</t>
  </si>
  <si>
    <t>23.vi.1951</t>
  </si>
  <si>
    <t>H.E. Evans</t>
  </si>
  <si>
    <t>27.ix.1947</t>
  </si>
  <si>
    <t>Tehuacán</t>
  </si>
  <si>
    <t>Baja California Sur</t>
  </si>
  <si>
    <t>20 mi N of El Mezquital</t>
  </si>
  <si>
    <t>29.vii.1951</t>
  </si>
  <si>
    <t>06.viii.1951</t>
  </si>
  <si>
    <t>02.vii.1947</t>
  </si>
  <si>
    <t>Chihuahua</t>
  </si>
  <si>
    <t>Santa Clara</t>
  </si>
  <si>
    <t>15 km E of Sombrerete</t>
  </si>
  <si>
    <t>Baccharis</t>
  </si>
  <si>
    <t>Blue aster</t>
  </si>
  <si>
    <t>Durango</t>
  </si>
  <si>
    <t>Nombre de Dios</t>
  </si>
  <si>
    <t>Labelled as "Melecta interrupta Cress. ♀ TYPE" but probably a non-type specimen</t>
  </si>
  <si>
    <t>USNM (Michener 1988)</t>
  </si>
  <si>
    <t>Zacosmia</t>
  </si>
  <si>
    <t>maculata</t>
  </si>
  <si>
    <t>20.viii.1916</t>
  </si>
  <si>
    <t>Medicine Hat</t>
  </si>
  <si>
    <t>Melecta (Pseudomelecta?) suffusa holotype</t>
  </si>
  <si>
    <t>24.iv.1955</t>
  </si>
  <si>
    <t>09.v.1955</t>
  </si>
  <si>
    <t>13.viii.1959</t>
  </si>
  <si>
    <t>Helendale, San Bernardino County</t>
  </si>
  <si>
    <t>Blythe, Riverside County</t>
  </si>
  <si>
    <t>Lovejoy Buttes, Los Angeles County</t>
  </si>
  <si>
    <t>Thousand Palms, Riverside County</t>
  </si>
  <si>
    <t>Rodeo, Hidalgo County</t>
  </si>
  <si>
    <t>Victorville, San Bernardino County</t>
  </si>
  <si>
    <t>Thyreus</t>
  </si>
  <si>
    <t>Melecta</t>
  </si>
  <si>
    <t>albifrons</t>
  </si>
  <si>
    <t>Bury St Edmunds</t>
  </si>
  <si>
    <t>East of England</t>
  </si>
  <si>
    <t>United Kingdom</t>
  </si>
  <si>
    <t>Ripple</t>
  </si>
  <si>
    <t>Betteshanger, Deal</t>
  </si>
  <si>
    <t>Ripple Court</t>
  </si>
  <si>
    <t>South East England</t>
  </si>
  <si>
    <t>20.iv.??98</t>
  </si>
  <si>
    <t>29.iv.??99</t>
  </si>
  <si>
    <t>15.v.??96</t>
  </si>
  <si>
    <t>19.iv.??98</t>
  </si>
  <si>
    <t>27.iv.??98</t>
  </si>
  <si>
    <t>thoracica</t>
  </si>
  <si>
    <t>Penticton</t>
  </si>
  <si>
    <t>25.iv.1919</t>
  </si>
  <si>
    <t>15.v.1919</t>
  </si>
  <si>
    <t>30.iv.1919</t>
  </si>
  <si>
    <t>24.iv.1929</t>
  </si>
  <si>
    <t>25.v.1919</t>
  </si>
  <si>
    <t>Vernon</t>
  </si>
  <si>
    <t>W.B. Anderson</t>
  </si>
  <si>
    <t>26.iv.1919</t>
  </si>
  <si>
    <t>CMNTO_037</t>
  </si>
  <si>
    <t>26.vii.1959</t>
  </si>
  <si>
    <t>K.V. Krombein</t>
  </si>
  <si>
    <t>Images</t>
  </si>
  <si>
    <t>Figs 1B, 2A, 6B, 7</t>
  </si>
  <si>
    <t>Figs 1A, 8A</t>
  </si>
  <si>
    <t>Fig. 2B</t>
  </si>
  <si>
    <t>Fig. 8B</t>
  </si>
  <si>
    <t>Fig. 3A–B, D</t>
  </si>
  <si>
    <t>Fig. 3C</t>
  </si>
  <si>
    <t>Fig. 5A</t>
  </si>
  <si>
    <t>Fig. 5B</t>
  </si>
  <si>
    <t>Fig. 5C</t>
  </si>
  <si>
    <t>Fig. 5D</t>
  </si>
  <si>
    <t>Fig. 6A</t>
  </si>
  <si>
    <t>Figs 6C, 9A, 10C</t>
  </si>
  <si>
    <t>Fig. 16B</t>
  </si>
  <si>
    <t>Fig. 6E</t>
  </si>
  <si>
    <t>Fig. 8C</t>
  </si>
  <si>
    <t>Fig. 8D</t>
  </si>
  <si>
    <t>Fig. 10A–B</t>
  </si>
  <si>
    <t>Fig. 10D</t>
  </si>
  <si>
    <t>Fig. 11</t>
  </si>
  <si>
    <t>Fig. 12A</t>
  </si>
  <si>
    <t>Fig. 12B</t>
  </si>
  <si>
    <t>Fig. 12D</t>
  </si>
  <si>
    <t>Fig. 12C</t>
  </si>
  <si>
    <t>Fig. 13A</t>
  </si>
  <si>
    <t>Fig. 13B</t>
  </si>
  <si>
    <t>Fig. 14A, D</t>
  </si>
  <si>
    <t>Fig. 14B</t>
  </si>
  <si>
    <t>Fig. 14C</t>
  </si>
  <si>
    <t>Fig. 15A–B, D</t>
  </si>
  <si>
    <t>Fig. 16A</t>
  </si>
  <si>
    <t>Fig. 6D</t>
  </si>
  <si>
    <t>27.vi.????</t>
  </si>
  <si>
    <t>M. Grabham</t>
  </si>
  <si>
    <t>Fallugia</t>
  </si>
  <si>
    <t>Pecos</t>
  </si>
  <si>
    <t>Pasadena, Los Angeles County</t>
  </si>
  <si>
    <t>01.ix.1977</t>
  </si>
  <si>
    <t>Sierra La Laguna</t>
  </si>
  <si>
    <t>R. Westcott</t>
  </si>
  <si>
    <t>20/23.x.1968</t>
  </si>
  <si>
    <t>San Hilario</t>
  </si>
  <si>
    <t>05.xi.1968</t>
  </si>
  <si>
    <t>E.L. Sleeper and F.J. Moore</t>
  </si>
  <si>
    <t>Mazatlán</t>
  </si>
  <si>
    <t>Sinaloa</t>
  </si>
  <si>
    <t>ii.??53</t>
  </si>
  <si>
    <t>E.C. Van Dyke</t>
  </si>
  <si>
    <t>20.ix.1939</t>
  </si>
  <si>
    <t>Missouri</t>
  </si>
  <si>
    <t>Lake Ozark</t>
  </si>
  <si>
    <t>22.v.1937</t>
  </si>
  <si>
    <t>Argus Mountains, Inyo County</t>
  </si>
  <si>
    <t>24.v.1937</t>
  </si>
  <si>
    <t>Lone Pine, Inyo County</t>
  </si>
  <si>
    <t>Santa Victoria La Laguna</t>
  </si>
  <si>
    <t>CCDB-34570 A03</t>
  </si>
  <si>
    <t>CCDB-34570 A07</t>
  </si>
  <si>
    <t>CCDB-34570 A11</t>
  </si>
  <si>
    <t>BOLD:ABU5955</t>
  </si>
  <si>
    <t>CCDB-34570 A05</t>
  </si>
  <si>
    <t>CCDB-34570 A09</t>
  </si>
  <si>
    <t>CCDB-34570 B02</t>
  </si>
  <si>
    <t>CCDB-34570 A01</t>
  </si>
  <si>
    <t>CCDB-34570 B06</t>
  </si>
  <si>
    <t>CCDB-34570 B04</t>
  </si>
  <si>
    <t>Gran Desierto de Altar</t>
  </si>
  <si>
    <t>Sonora</t>
  </si>
  <si>
    <t>20.iii.2018</t>
  </si>
  <si>
    <t>H. Knight</t>
  </si>
  <si>
    <t>CSUC</t>
  </si>
  <si>
    <t>31.v.2012</t>
  </si>
  <si>
    <t>Logan County</t>
  </si>
  <si>
    <t>M. Vandever et al.</t>
  </si>
  <si>
    <t>&gt;1</t>
  </si>
  <si>
    <t>01.vi.1942</t>
  </si>
  <si>
    <t>Cape Girardeau</t>
  </si>
  <si>
    <t>Linsley 1943</t>
  </si>
  <si>
    <t>W.R. Enns</t>
  </si>
  <si>
    <t>E.G. Linsley</t>
  </si>
  <si>
    <t>Baja California</t>
  </si>
  <si>
    <t>AMNH_BEE 00087351</t>
  </si>
  <si>
    <t>G.I. Stage</t>
  </si>
  <si>
    <t>26.iii.1963</t>
  </si>
  <si>
    <t>San Felipe, Mexicali Municipality</t>
  </si>
  <si>
    <t>Sphaeralcea orcuttii</t>
  </si>
  <si>
    <t>27.viii.1991</t>
  </si>
  <si>
    <t>T.L. Griswold</t>
  </si>
  <si>
    <t>KUNHM (Ascher &amp; Pickering 2020)</t>
  </si>
  <si>
    <t>El Morrión, 67 km NE of Chihuahua</t>
  </si>
  <si>
    <t>Coahuila</t>
  </si>
  <si>
    <t>AMNH_BEE 00087577</t>
  </si>
  <si>
    <t>J.S. Ascher</t>
  </si>
  <si>
    <t>Spieth</t>
  </si>
  <si>
    <t>23.viii.1947</t>
  </si>
  <si>
    <t>R. López Mendoza</t>
  </si>
  <si>
    <t>Presón Los Tanques, Reserva de la Biósfera Mapimí</t>
  </si>
  <si>
    <t>18.iii.1994</t>
  </si>
  <si>
    <t>16.viii.1956</t>
  </si>
  <si>
    <t>Guanajuato</t>
  </si>
  <si>
    <t>J. MacSwain</t>
  </si>
  <si>
    <t>25.viii.1988</t>
  </si>
  <si>
    <t>San Pablo Atlazalpan</t>
  </si>
  <si>
    <t>J. Labougle</t>
  </si>
  <si>
    <t>Montana</t>
  </si>
  <si>
    <t>Missoula County</t>
  </si>
  <si>
    <t>02–03.viii.1968</t>
  </si>
  <si>
    <t>ix.–x.1956</t>
  </si>
  <si>
    <t>vi.2013–ix.2015</t>
  </si>
  <si>
    <t>Kuhlman M. &amp; Burrows S. 2017. Checklist of bees (Apoidea) from a private conservation property in west-central Montana. Biodiversity Data Journal 5: e11506. https://doi.org/10.3897/BDJ.5.e11506</t>
  </si>
  <si>
    <t>S. Burrows</t>
  </si>
  <si>
    <t xml:space="preserve">Wolf A.T. &amp; Ascher J.S. 2008. Bees of Wisconsin (Hymenoptera: Apoidea: Anthophila). The Great Lakes Entomologist 41: 129–168. </t>
  </si>
  <si>
    <t>Wisconsin</t>
  </si>
  <si>
    <t>Minnesota</t>
  </si>
  <si>
    <t>Gallatin Grown, Gallatin County</t>
  </si>
  <si>
    <t>Delphia C.M., Griswold T., Reese E.G., O'Neill K.M. &amp; Burkle L.A. 2019. Checklist of bees (Hymenoptera: Apoidea) from small diversified vegetable farms in south-western Montana. Biodiversity Data Journal 7: e30062. https://doi.org/10.3897/BDJ.7.e30062</t>
  </si>
  <si>
    <t>C.M. Delphia et al.</t>
  </si>
  <si>
    <t>v.2013–ix.2015</t>
  </si>
  <si>
    <t>Hurd &amp; Linsley 1951</t>
  </si>
  <si>
    <t>P.D. Hurd &amp; E.G. Linsley</t>
  </si>
  <si>
    <t>Washington</t>
  </si>
  <si>
    <t>Wyoming</t>
  </si>
  <si>
    <t>La colección de abejas del Museo de zoología de la Facultad de Ciencias (MZFC) (Ascher &amp; Pickering 2020)</t>
  </si>
  <si>
    <t>Utah State University USDA Bee Biology and Systematics Laboratory (BBSL) (Ascher &amp; Pickering 2020)</t>
  </si>
  <si>
    <t>16.vii.1953</t>
  </si>
  <si>
    <t>Lander, Fremont County</t>
  </si>
  <si>
    <t>BBSL508306</t>
  </si>
  <si>
    <t>Mitchell 1962</t>
  </si>
  <si>
    <t>American Museum of Natural History (AMNH) (Ascher &amp; Pickering 2020)</t>
  </si>
  <si>
    <t>AMNH_BEE 00058922</t>
  </si>
  <si>
    <t>11–18.vii.1988</t>
  </si>
  <si>
    <t>J.G. Rozen and E. Quinter</t>
  </si>
  <si>
    <t>Cedar Point Biological Station (8 mi N of Ogallala), Keith County</t>
  </si>
  <si>
    <t>16.vii.1951</t>
  </si>
  <si>
    <t>Hole in the Rock (4 mi W of Baldwin City), Douglas County</t>
  </si>
  <si>
    <t>19.vii.1897</t>
  </si>
  <si>
    <t>Carlinville, Macoupin County</t>
  </si>
  <si>
    <t>C.A. Robertson</t>
  </si>
  <si>
    <t>Robertson 1929</t>
  </si>
  <si>
    <t>18.vi.1902</t>
  </si>
  <si>
    <t>Maiden Rock, Pierce County</t>
  </si>
  <si>
    <t>S. Graenicher</t>
  </si>
  <si>
    <t>Graenicher S. 1911. Bees of northwestern Wisconsin. Bulletin of the Public Museum of the City of Milwaukee 1: 221–249.</t>
  </si>
  <si>
    <t>Indiana</t>
  </si>
  <si>
    <t>Jean R.P. 2010. Studies of bee diversity in Indiana: The influence of collection methods on species capture, and a state checklist based on museum collections. PhD dissertation, Indiana State University, Terre Haute, Indiana.</t>
  </si>
  <si>
    <t>R.P. Jean</t>
  </si>
  <si>
    <t>Badlands National Park, Pennington County</t>
  </si>
  <si>
    <t>J. Devalez</t>
  </si>
  <si>
    <t>Badlands crew</t>
  </si>
  <si>
    <t>USGS_DRO255441</t>
  </si>
  <si>
    <t>Ascher &amp; Pickering 2020</t>
  </si>
  <si>
    <t>Ojo de Agua, Reserva de la Biósfera Mapimí</t>
  </si>
  <si>
    <t>22.iii.1995</t>
  </si>
  <si>
    <t>J.L. Neff</t>
  </si>
  <si>
    <t>02.iv.1992</t>
  </si>
  <si>
    <t>25.vii.–05.viii.2011</t>
  </si>
  <si>
    <t>9 km S of Torreón, near Mieleras</t>
  </si>
  <si>
    <t>Saskatchewan</t>
  </si>
  <si>
    <t>C.S. Sheffield, S.D. Frier &amp; S. Dumesh. 2014. The Bees (Hymenoptera: Apoidea, Apiformes) of the Prairies Ecozone, with Comparisons to other Grasslands of Canada. In: Giberson D.J. &amp; Cárcamo H.A. (eds) Arthropods of Canadian Grasslands (Volume 4): Biodiversity and Systematics Part 2: 427–467. Biological Survey of Canada.</t>
  </si>
  <si>
    <t>North Dakota</t>
  </si>
  <si>
    <t>v.2012–ix.2013</t>
  </si>
  <si>
    <t>Arrowwood National Wildlife Refuge, Stutsman County</t>
  </si>
  <si>
    <t>Bryant R.B. 2015. An assessment of the native invertebrate pollinator community and floral sources in grasslands of eastern North Dakota. M.Sc. thesis, Humboldt State University, Arcata.</t>
  </si>
  <si>
    <t>R.B. Bryant</t>
  </si>
  <si>
    <t>ZMUC 00241576</t>
  </si>
  <si>
    <t>Nomada tibialis holotype</t>
  </si>
  <si>
    <t>Sehested</t>
  </si>
  <si>
    <t>Krug</t>
  </si>
  <si>
    <t>ZMB</t>
  </si>
  <si>
    <t>Crocisa pantalon holotype</t>
  </si>
  <si>
    <t>01.vi.–31.vii.1979</t>
  </si>
  <si>
    <t>University of Oklahoma Biological Station, Kingston</t>
  </si>
  <si>
    <t>R. Thorp</t>
  </si>
  <si>
    <t>S.S. Schneider</t>
  </si>
  <si>
    <t>Schneider S.S. 1982. The simultaneous use of a nesting site by the digger bees, Anthophora abrupta Say and A. occidentalis Cresson (Hymenoptera: Anthophoridae). The Southwestern Naturalist 27: 467–468.</t>
  </si>
  <si>
    <t>20–21.vii.2016</t>
  </si>
  <si>
    <t>20.vii.2016</t>
  </si>
  <si>
    <t>28.vi.2017</t>
  </si>
  <si>
    <t>29.vi.2017</t>
  </si>
  <si>
    <t>17.vi.2018</t>
  </si>
  <si>
    <t>16.vi.2018</t>
  </si>
  <si>
    <t>15.vii.2018</t>
  </si>
  <si>
    <t>08.vi.2009</t>
  </si>
  <si>
    <t>09.vi.2009</t>
  </si>
  <si>
    <t>14.vi.2009</t>
  </si>
  <si>
    <t>13.vi.2009</t>
  </si>
  <si>
    <t>28.iv.2019</t>
  </si>
  <si>
    <t>Sisymbrium loeselii</t>
  </si>
  <si>
    <t>Chilopsis</t>
  </si>
  <si>
    <t>Dry Island Buffalo Jump Provincial Park, Kneehill County</t>
  </si>
  <si>
    <t>Redcliff</t>
  </si>
  <si>
    <t>Near Capilano Foot Bridge (Edmonton)</t>
  </si>
  <si>
    <t>Terwillegar Park (Edmonton)</t>
  </si>
  <si>
    <t>30 km NE of Foresthill (Tahoe National Forest), Placer County</t>
  </si>
  <si>
    <t>28 km NE of Foresthill (Tahoe National Forest), Placer County</t>
  </si>
  <si>
    <t>CA-20 1.7 km W of Jct CA-16, Colusa County</t>
  </si>
  <si>
    <t>Cache Creek Natural Area, Cowboy Camp</t>
  </si>
  <si>
    <t>Peavine Ridge Road, El Dorado County</t>
  </si>
  <si>
    <t>Las Burras Canyon at FM-170, Presidio County</t>
  </si>
  <si>
    <t>Pyramid Lake (south shore), Washoe County</t>
  </si>
  <si>
    <t>Eggers</t>
  </si>
  <si>
    <t>United States Virgin Islands</t>
  </si>
  <si>
    <t>"American Isles"</t>
  </si>
  <si>
    <t>Beck</t>
  </si>
  <si>
    <t>St. Croix</t>
  </si>
  <si>
    <t>22477 for specimen; 22592 for dissected mouthparts</t>
  </si>
  <si>
    <t>23.v.1999</t>
  </si>
  <si>
    <t>Overton Wildlife Management Area, Clark County</t>
  </si>
  <si>
    <t>Strawberry Creek Road, Mount Kruger, Osoyoos, Regional District of Okanagan-Similkameen</t>
  </si>
  <si>
    <t>27.vii.–10.viii.1909</t>
  </si>
  <si>
    <t>26.iv.–04.v.2009</t>
  </si>
  <si>
    <t>LRB09-2548</t>
  </si>
  <si>
    <t>LRBBC986</t>
  </si>
  <si>
    <t>Nuevo León</t>
  </si>
  <si>
    <t>Zona Loma Larga Oriente, San Pedro Garza García</t>
  </si>
  <si>
    <t>J.S. Garza Herrera</t>
  </si>
  <si>
    <t>24.iii.2020</t>
  </si>
  <si>
    <t>www.inaturalist.org</t>
  </si>
  <si>
    <t>Duvergé</t>
  </si>
  <si>
    <t>27.xi.2013</t>
  </si>
  <si>
    <t>M. Reith</t>
  </si>
  <si>
    <t>Unidentified yellow flowers</t>
  </si>
  <si>
    <t>24.vii.2020</t>
  </si>
  <si>
    <t>Ohio</t>
  </si>
  <si>
    <t>bwhiteley</t>
  </si>
  <si>
    <t>Echinacea purpurea</t>
  </si>
  <si>
    <t>Chamberlain Road, Grafton</t>
  </si>
  <si>
    <t>09.vii.2020</t>
  </si>
  <si>
    <t>13.vii.2020</t>
  </si>
  <si>
    <t>15.vii.2020</t>
  </si>
  <si>
    <t>22.vii.2020</t>
  </si>
  <si>
    <t>PMAE00156145</t>
  </si>
  <si>
    <t>PMAE00156227</t>
  </si>
  <si>
    <t>PMAE00156567</t>
  </si>
  <si>
    <t>PMAE00156796, PMAE00156797</t>
  </si>
  <si>
    <t>PMAE00157617</t>
  </si>
  <si>
    <t>PMAE00157991</t>
  </si>
  <si>
    <t>Bull Trail Park (Lethbridge)</t>
  </si>
  <si>
    <t>Helen Schuler Nature Reserve (Lethbridge)</t>
  </si>
  <si>
    <t>Writing-on-Stone Provincial Park (Coffin Bridge), Warner County</t>
  </si>
  <si>
    <t>Writing-on-Stone Provincial Park (Davis Coulee), Warner County</t>
  </si>
  <si>
    <t>Milk River (Weir Bridge), Warner County</t>
  </si>
  <si>
    <t>PCYU-NA: 842</t>
  </si>
  <si>
    <t>Fig. S4A</t>
  </si>
  <si>
    <t>Figs 9B, 15C, S4B</t>
  </si>
  <si>
    <t>Figs S5A, S6A</t>
  </si>
  <si>
    <t>Figs S3, S5B</t>
  </si>
  <si>
    <t>Fig. S6B</t>
  </si>
  <si>
    <t>Figs S2, S7</t>
  </si>
  <si>
    <t>BOLD:AAD8523</t>
  </si>
  <si>
    <t>novaehollandiae</t>
  </si>
  <si>
    <t>BOLD:AAK1853</t>
  </si>
  <si>
    <t>25.ii.2009</t>
  </si>
  <si>
    <t>Vietnam</t>
  </si>
  <si>
    <t>H.T. Ngo and H. Vu</t>
  </si>
  <si>
    <t>Đắk Lắk Province</t>
  </si>
  <si>
    <t>CCDB-14506-A6</t>
  </si>
  <si>
    <t>CCDB-14506-D8</t>
  </si>
  <si>
    <t>23.ix.2008</t>
  </si>
  <si>
    <t>Cư M'gar</t>
  </si>
  <si>
    <t>Cư Prao</t>
  </si>
  <si>
    <t>PCYU-HNV-2812</t>
  </si>
  <si>
    <t>Ripley Lake, Mount Oliver, Regional District of Okanagan-Similkameen</t>
  </si>
  <si>
    <t>27.iv.2009</t>
  </si>
  <si>
    <t>LRB09-3186</t>
  </si>
  <si>
    <t>LRBBC1476</t>
  </si>
  <si>
    <t>02.v.2009</t>
  </si>
  <si>
    <t>LRB09-3902</t>
  </si>
  <si>
    <t>LRBBC975</t>
  </si>
  <si>
    <t>04.v.2009</t>
  </si>
  <si>
    <t>LRB09-3370</t>
  </si>
  <si>
    <t>LRBBC974</t>
  </si>
  <si>
    <t>27.iv.–02.v.2009</t>
  </si>
  <si>
    <t>Sawmill Lake, Mount Oliver, Regional District of Okanagan-Similkameen</t>
  </si>
  <si>
    <t>LRB09-2299</t>
  </si>
  <si>
    <t>LRB09-2313</t>
  </si>
  <si>
    <t>LRBBC989</t>
  </si>
  <si>
    <t>LRBBC988</t>
  </si>
  <si>
    <t>Fig. 2C</t>
  </si>
  <si>
    <t>Berylsimpsonia</t>
  </si>
  <si>
    <t>Manitoba</t>
  </si>
  <si>
    <t>01.vii.2018</t>
  </si>
  <si>
    <t>JBWM0415546, JBWM0415590</t>
  </si>
  <si>
    <t>WRME</t>
  </si>
  <si>
    <t>Manitoba Conservation Data Centre</t>
  </si>
  <si>
    <t>Treesbank, Municipality of Glenboro-South Cypress</t>
  </si>
  <si>
    <t>KUNHM</t>
  </si>
  <si>
    <t>MW996572</t>
  </si>
  <si>
    <t>MW996568</t>
  </si>
  <si>
    <t>MW996567</t>
  </si>
  <si>
    <t>MW996564</t>
  </si>
  <si>
    <t>MW996565</t>
  </si>
  <si>
    <t>MW996561</t>
  </si>
  <si>
    <t>MW996560</t>
  </si>
  <si>
    <t>MW996569</t>
  </si>
  <si>
    <t>MW996573</t>
  </si>
  <si>
    <t>MW996566</t>
  </si>
  <si>
    <t>MW996570</t>
  </si>
  <si>
    <t>MW996562</t>
  </si>
  <si>
    <t>MW996559</t>
  </si>
  <si>
    <t>MW996563</t>
  </si>
  <si>
    <t>MW996571</t>
  </si>
  <si>
    <t>MW996575</t>
  </si>
  <si>
    <t>MW996574</t>
  </si>
  <si>
    <t>HM406708</t>
  </si>
  <si>
    <t>BOLD:AEH8436</t>
  </si>
  <si>
    <t>Partial sequence</t>
  </si>
  <si>
    <t>MZ129020</t>
  </si>
  <si>
    <t>MZ129019</t>
  </si>
  <si>
    <t>HQ553847</t>
  </si>
  <si>
    <t>HM406681</t>
  </si>
  <si>
    <t>HM406680</t>
  </si>
  <si>
    <t>HM406695</t>
  </si>
  <si>
    <t>HM406694</t>
  </si>
  <si>
    <t>HM406692</t>
  </si>
  <si>
    <t>NHMD</t>
  </si>
  <si>
    <t>Ex F.W.L. Sladen Collection</t>
  </si>
  <si>
    <r>
      <t xml:space="preserve">Supp. file 1. </t>
    </r>
    <r>
      <rPr>
        <sz val="11"/>
        <color theme="1"/>
        <rFont val="Times New Roman"/>
        <family val="1"/>
      </rPr>
      <t xml:space="preserve">A database of records of Melectini author+ year. Records of </t>
    </r>
    <r>
      <rPr>
        <i/>
        <sz val="11"/>
        <color theme="1"/>
        <rFont val="Times New Roman"/>
        <family val="1"/>
      </rPr>
      <t>Brachymelecta</t>
    </r>
    <r>
      <rPr>
        <sz val="11"/>
        <color theme="1"/>
        <rFont val="Times New Roman"/>
        <family val="1"/>
      </rPr>
      <t xml:space="preserve"> author + year include specimens personally examined by at least one of the authors as well as online and literature records. Included are geographic coordinates associated with collection/observation localities, which were used to construct range maps and in spatial analysis of vicariance in VIP. Records of studied specimens are also provided for species of other melectine genera that were included in phylogenetic analysis.</t>
    </r>
  </si>
  <si>
    <t>https://doi.org/10.5852/ejt.2021.754.1393.4421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</si>
</sst>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9" x14ac:knownFonts="1">
    <font>
      <sz val="11"/>
      <color theme="1"/>
      <name val="Calibri"/>
      <family val="2"/>
      <scheme val="minor"/>
    </font>
    <font>
      <b/>
      <sz val="11"/>
      <color theme="1"/>
      <name val="Calibri"/>
      <family val="2"/>
      <scheme val="minor"/>
    </font>
    <font>
      <sz val="11"/>
      <name val="Calibri"/>
      <family val="2"/>
      <scheme val="minor"/>
    </font>
    <font>
      <sz val="9"/>
      <name val="Arial"/>
      <family val="2"/>
    </font>
    <font>
      <sz val="11"/>
      <color rgb="FF222222"/>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indexed="8"/>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52"/>
      <name val="Calibri"/>
      <family val="2"/>
      <scheme val="minor"/>
    </font>
    <font>
      <sz val="11"/>
      <color indexed="60"/>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i/>
      <sz val="11"/>
      <color theme="1"/>
      <name val="Times New Roman"/>
      <family val="1"/>
    </font>
    <font>
      <u/>
      <sz val="11"/>
      <color theme="10"/>
      <name val="Calibri"/>
      <family val="2"/>
      <scheme val="minor"/>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1">
    <border>
      <left/>
      <right/>
      <top/>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s>
  <cellStyleXfs count="44">
    <xf numFmtId="0" fontId="0" fillId="0" borderId="0"/>
    <xf numFmtId="0" fontId="10" fillId="3" borderId="4"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5" fillId="5" borderId="0" applyNumberFormat="0" applyBorder="0" applyAlignment="0" applyProtection="0"/>
    <xf numFmtId="0" fontId="13" fillId="6" borderId="0" applyNumberFormat="0" applyBorder="0" applyAlignment="0" applyProtection="0"/>
    <xf numFmtId="0" fontId="5" fillId="7" borderId="0" applyNumberFormat="0" applyBorder="0" applyAlignment="0" applyProtection="0"/>
    <xf numFmtId="0" fontId="14" fillId="2"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24" borderId="0" applyNumberFormat="0" applyBorder="0" applyAlignment="0" applyProtection="0"/>
    <xf numFmtId="0" fontId="7" fillId="9" borderId="0" applyNumberFormat="0" applyBorder="0" applyAlignment="0" applyProtection="0"/>
    <xf numFmtId="0" fontId="21" fillId="12" borderId="2" applyNumberFormat="0" applyAlignment="0" applyProtection="0"/>
    <xf numFmtId="0" fontId="6" fillId="10" borderId="0" applyNumberFormat="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8" fillId="12" borderId="2" applyNumberFormat="0" applyAlignment="0" applyProtection="0"/>
    <xf numFmtId="0" fontId="19" fillId="0" borderId="9" applyNumberFormat="0" applyFill="0" applyAlignment="0" applyProtection="0"/>
    <xf numFmtId="0" fontId="22" fillId="2" borderId="0" applyNumberFormat="0" applyBorder="0" applyAlignment="0" applyProtection="0"/>
    <xf numFmtId="0" fontId="15" fillId="4" borderId="5" applyNumberFormat="0" applyFont="0" applyAlignment="0" applyProtection="0"/>
    <xf numFmtId="0" fontId="9" fillId="12" borderId="3" applyNumberFormat="0" applyAlignment="0" applyProtection="0"/>
    <xf numFmtId="0" fontId="20" fillId="0" borderId="0" applyNumberFormat="0" applyFill="0" applyBorder="0" applyAlignment="0" applyProtection="0"/>
    <xf numFmtId="0" fontId="1" fillId="0" borderId="10" applyNumberFormat="0" applyFill="0" applyAlignment="0" applyProtection="0"/>
    <xf numFmtId="0" fontId="28" fillId="0" borderId="0" applyNumberFormat="0" applyFill="0" applyBorder="0" applyAlignment="0" applyProtection="0"/>
  </cellStyleXfs>
  <cellXfs count="31">
    <xf numFmtId="0" fontId="0" fillId="0" borderId="0" xfId="0"/>
    <xf numFmtId="0" fontId="1" fillId="0" borderId="1" xfId="0" applyFont="1" applyBorder="1"/>
    <xf numFmtId="0" fontId="0" fillId="0" borderId="0" xfId="0" applyFill="1"/>
    <xf numFmtId="14" fontId="0" fillId="0" borderId="0" xfId="0" applyNumberFormat="1"/>
    <xf numFmtId="0" fontId="0" fillId="0" borderId="0" xfId="0" applyFont="1"/>
    <xf numFmtId="0" fontId="2" fillId="0" borderId="0" xfId="0" applyFont="1"/>
    <xf numFmtId="0" fontId="3" fillId="0" borderId="0" xfId="0" applyFont="1"/>
    <xf numFmtId="0" fontId="1" fillId="0" borderId="1" xfId="0" applyFont="1" applyFill="1" applyBorder="1"/>
    <xf numFmtId="164" fontId="0" fillId="0" borderId="0" xfId="0" applyNumberFormat="1"/>
    <xf numFmtId="165" fontId="0" fillId="0" borderId="0" xfId="0" applyNumberFormat="1"/>
    <xf numFmtId="0" fontId="2" fillId="0" borderId="0" xfId="0" applyFont="1" applyFill="1"/>
    <xf numFmtId="14" fontId="0" fillId="0" borderId="0" xfId="0" applyNumberFormat="1" applyFill="1"/>
    <xf numFmtId="165" fontId="0" fillId="0" borderId="0" xfId="0" applyNumberFormat="1" applyFill="1"/>
    <xf numFmtId="0" fontId="4" fillId="0" borderId="0" xfId="0" applyFont="1" applyFill="1"/>
    <xf numFmtId="0" fontId="0" fillId="0" borderId="0" xfId="0"/>
    <xf numFmtId="0" fontId="0" fillId="0" borderId="0" xfId="0" applyFill="1"/>
    <xf numFmtId="165" fontId="1" fillId="0" borderId="1" xfId="0" applyNumberFormat="1" applyFont="1" applyBorder="1"/>
    <xf numFmtId="49" fontId="0" fillId="0" borderId="0" xfId="0" applyNumberFormat="1" applyFill="1"/>
    <xf numFmtId="0" fontId="0" fillId="0" borderId="0" xfId="0" applyFill="1" applyAlignment="1">
      <alignment horizontal="right"/>
    </xf>
    <xf numFmtId="165" fontId="2" fillId="0" borderId="0" xfId="0" applyNumberFormat="1" applyFont="1" applyFill="1"/>
    <xf numFmtId="0" fontId="0" fillId="0" borderId="0" xfId="0" applyNumberFormat="1" applyFill="1"/>
    <xf numFmtId="0" fontId="0" fillId="0" borderId="0" xfId="0" applyNumberFormat="1"/>
    <xf numFmtId="0" fontId="1" fillId="0" borderId="0" xfId="0" applyFont="1" applyFill="1" applyBorder="1"/>
    <xf numFmtId="0" fontId="0" fillId="0" borderId="0" xfId="0" applyBorder="1"/>
    <xf numFmtId="0" fontId="0" fillId="0" borderId="0" xfId="0" applyFill="1" applyBorder="1"/>
    <xf numFmtId="0" fontId="0" fillId="0" borderId="0" xfId="0" applyFill="1"/>
    <xf numFmtId="165" fontId="0" fillId="0" borderId="0" xfId="0" applyNumberFormat="1" applyFill="1"/>
    <xf numFmtId="49" fontId="0" fillId="0" borderId="0" xfId="0" applyNumberFormat="1"/>
    <xf numFmtId="0" fontId="2" fillId="0" borderId="0" xfId="0" applyNumberFormat="1" applyFont="1" applyFill="1"/>
    <xf numFmtId="0" fontId="26" fillId="0" borderId="0" xfId="0" applyFont="1"/>
    <xf numFmtId="0" fontId="28" fillId="0" borderId="0" xfId="43"/>
  </cellXfs>
  <cellStyles count="44">
    <cellStyle name="20% - Accent1 2" xfId="8" xr:uid="{CD616B85-2827-4854-A4C9-2B5E4089CE4B}"/>
    <cellStyle name="20% - Accent2 2" xfId="9" xr:uid="{1C488030-B003-41EE-82B0-93B6215F9C6C}"/>
    <cellStyle name="20% - Accent3 2" xfId="10" xr:uid="{C540D957-B7B7-4D03-843E-D64163E1428F}"/>
    <cellStyle name="20% - Accent4 2" xfId="11" xr:uid="{363E74D4-CC6E-47B4-ADF1-6747AC40487B}"/>
    <cellStyle name="20% - Accent5" xfId="6" builtinId="46" customBuiltin="1"/>
    <cellStyle name="20% - Accent6 2" xfId="12" xr:uid="{906C8738-73E6-424B-9D6A-6BAC6BD2C5A1}"/>
    <cellStyle name="40% - Accent1 2" xfId="13" xr:uid="{3BDBE7DC-AE2E-4C30-A2CE-880ED6847782}"/>
    <cellStyle name="40% - Accent2" xfId="4" builtinId="35" customBuiltin="1"/>
    <cellStyle name="40% - Accent3 2" xfId="14" xr:uid="{90494E3E-99CE-41B3-83BE-0352D721F01D}"/>
    <cellStyle name="40% - Accent4 2" xfId="15" xr:uid="{665EEFA9-A7A8-4898-8A13-2A9257F24899}"/>
    <cellStyle name="40% - Accent5 2" xfId="16" xr:uid="{DB1A57C2-D421-445C-928C-CDE95ED1CB15}"/>
    <cellStyle name="40% - Accent6 2" xfId="17" xr:uid="{E733F8B8-9D08-43E8-9975-2995F9EF61C7}"/>
    <cellStyle name="60% - Accent1 2" xfId="18" xr:uid="{71F73704-7B89-4BA3-8E8E-E9EF67DFA86D}"/>
    <cellStyle name="60% - Accent2 2" xfId="19" xr:uid="{CD32C427-B500-439E-9276-3B292AD83AE0}"/>
    <cellStyle name="60% - Accent3 2" xfId="20" xr:uid="{B78D4C6B-7320-4604-B7D0-262D66B2ACDC}"/>
    <cellStyle name="60% - Accent4 2" xfId="21" xr:uid="{B6A9337B-8B00-46B5-91D4-C87D31B3DD44}"/>
    <cellStyle name="60% - Accent5 2" xfId="22" xr:uid="{931192BE-DDF4-40DF-92F6-6BF6CBCDDDAA}"/>
    <cellStyle name="60% - Accent6 2" xfId="23" xr:uid="{14F097F4-AAFE-4817-B26C-40B3FFE1BE2E}"/>
    <cellStyle name="Accent1 2" xfId="24" xr:uid="{2C87BCBF-EC02-4BB9-989E-EE9CA6CA31C1}"/>
    <cellStyle name="Accent2 2" xfId="25" xr:uid="{72246BE2-62BD-4D88-A87A-C38E59DA6C7A}"/>
    <cellStyle name="Accent3 2" xfId="26" xr:uid="{0F51D391-4453-4A8E-A4CD-3F01B5CD2B82}"/>
    <cellStyle name="Accent4 2" xfId="27" xr:uid="{D0A71C92-7145-4645-A8DF-6A76D0864153}"/>
    <cellStyle name="Accent5" xfId="5" builtinId="45" customBuiltin="1"/>
    <cellStyle name="Accent6 2" xfId="28" xr:uid="{AE2AA7DB-AE73-4918-8979-8B566910CABD}"/>
    <cellStyle name="Bad 2" xfId="29" xr:uid="{C33F9E59-ED4E-4F49-B95E-19E08440E107}"/>
    <cellStyle name="Calculation 2" xfId="30" xr:uid="{5CF99772-3BAE-4063-BB90-2C501D8C1FE1}"/>
    <cellStyle name="Check Cell" xfId="1" builtinId="23" customBuiltin="1"/>
    <cellStyle name="Explanatory Text" xfId="3" builtinId="53" customBuiltin="1"/>
    <cellStyle name="Good 2" xfId="31" xr:uid="{E1EA8AD6-F587-4C69-AA5A-CD5B5061315C}"/>
    <cellStyle name="Heading 1 2" xfId="32" xr:uid="{5DFDE814-A6EC-4D12-B9E5-DD1ABA913277}"/>
    <cellStyle name="Heading 2 2" xfId="33" xr:uid="{7B6BB0AB-C3CE-4D90-9AC3-DC38D93BA264}"/>
    <cellStyle name="Heading 3 2" xfId="34" xr:uid="{ED135C2F-5D17-4829-9B72-1C653AAE92F2}"/>
    <cellStyle name="Heading 4 2" xfId="35" xr:uid="{8499C5EC-5EC8-4C5F-A544-360395526505}"/>
    <cellStyle name="Hyperlink" xfId="43" builtinId="8"/>
    <cellStyle name="Input 2" xfId="36" xr:uid="{91023A50-84E7-4277-A47D-4871700F2B94}"/>
    <cellStyle name="Linked Cell 2" xfId="37" xr:uid="{9465FAE2-C164-4639-9D6B-65366355F777}"/>
    <cellStyle name="Neutral 2" xfId="38" xr:uid="{580AE899-E297-413A-84DE-189A125046E9}"/>
    <cellStyle name="Neutral 3" xfId="7" xr:uid="{0E3AA958-D74A-4713-BC51-18545AE0910E}"/>
    <cellStyle name="Normal" xfId="0" builtinId="0"/>
    <cellStyle name="Note 2" xfId="39" xr:uid="{7C281635-5CE7-4278-B846-DF7BCEB22F7A}"/>
    <cellStyle name="Output 2" xfId="40" xr:uid="{22A51A32-77B2-4B6B-B429-65856B12DFB5}"/>
    <cellStyle name="Title 2" xfId="41" xr:uid="{2400793F-4162-488C-A4A1-8D36921CD306}"/>
    <cellStyle name="Total 2" xfId="42" xr:uid="{C6E74A86-3A5E-4F3E-9BD3-6A834B9FB02C}"/>
    <cellStyle name="Warning Text" xfId="2" builtinId="11"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oi.org/10.5852/ejt.2021.754.1393.4421"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1"/>
  <sheetViews>
    <sheetView tabSelected="1" zoomScaleNormal="100" workbookViewId="0">
      <pane xSplit="2" ySplit="3" topLeftCell="C4" activePane="bottomRight" state="frozen"/>
      <selection pane="topRight" activeCell="C1" sqref="C1"/>
      <selection pane="bottomLeft" activeCell="A2" sqref="A2"/>
      <selection pane="bottomRight" activeCell="A2" sqref="A2"/>
    </sheetView>
  </sheetViews>
  <sheetFormatPr baseColWidth="10" defaultColWidth="8.83203125" defaultRowHeight="15" x14ac:dyDescent="0.2"/>
  <cols>
    <col min="1" max="1" width="14.1640625" bestFit="1" customWidth="1"/>
    <col min="2" max="2" width="13.33203125" bestFit="1" customWidth="1"/>
    <col min="3" max="3" width="9.1640625" customWidth="1"/>
    <col min="6" max="6" width="12.5" customWidth="1"/>
    <col min="7" max="7" width="9.1640625" customWidth="1"/>
    <col min="8" max="8" width="20.5" customWidth="1"/>
    <col min="9" max="9" width="12.6640625" customWidth="1"/>
    <col min="10" max="10" width="9.1640625" style="9" customWidth="1"/>
    <col min="11" max="11" width="9.83203125" style="9" customWidth="1"/>
    <col min="12" max="12" width="16.5" customWidth="1"/>
    <col min="13" max="13" width="13.83203125" customWidth="1"/>
    <col min="14" max="14" width="19" customWidth="1"/>
    <col min="15" max="16" width="30.6640625" customWidth="1"/>
    <col min="17" max="17" width="24.5" customWidth="1"/>
    <col min="18" max="18" width="20.83203125" bestFit="1" customWidth="1"/>
    <col min="19" max="19" width="15.1640625" customWidth="1"/>
    <col min="20" max="20" width="32.6640625" bestFit="1" customWidth="1"/>
    <col min="21" max="21" width="51.1640625" bestFit="1" customWidth="1"/>
    <col min="22" max="22" width="35.1640625" bestFit="1" customWidth="1"/>
    <col min="24" max="24" width="9.1640625" style="23"/>
  </cols>
  <sheetData>
    <row r="1" spans="1:25" s="14" customFormat="1" x14ac:dyDescent="0.2">
      <c r="A1" s="29" t="s">
        <v>817</v>
      </c>
      <c r="J1" s="9"/>
      <c r="K1" s="9"/>
      <c r="X1" s="23"/>
    </row>
    <row r="2" spans="1:25" s="14" customFormat="1" x14ac:dyDescent="0.2">
      <c r="A2" s="30" t="s">
        <v>818</v>
      </c>
      <c r="J2" s="9"/>
      <c r="K2" s="9"/>
      <c r="X2" s="23"/>
    </row>
    <row r="3" spans="1:25" ht="16" thickBot="1" x14ac:dyDescent="0.25">
      <c r="A3" s="1" t="s">
        <v>0</v>
      </c>
      <c r="B3" s="1" t="s">
        <v>1</v>
      </c>
      <c r="C3" s="1" t="s">
        <v>2</v>
      </c>
      <c r="D3" s="1" t="s">
        <v>3</v>
      </c>
      <c r="E3" s="1" t="s">
        <v>4</v>
      </c>
      <c r="F3" s="1" t="s">
        <v>5</v>
      </c>
      <c r="G3" s="1" t="s">
        <v>416</v>
      </c>
      <c r="H3" s="1" t="s">
        <v>25</v>
      </c>
      <c r="I3" s="1" t="s">
        <v>6</v>
      </c>
      <c r="J3" s="16" t="s">
        <v>7</v>
      </c>
      <c r="K3" s="16" t="s">
        <v>8</v>
      </c>
      <c r="L3" s="1" t="s">
        <v>9</v>
      </c>
      <c r="M3" s="1" t="s">
        <v>10</v>
      </c>
      <c r="N3" s="1" t="s">
        <v>12</v>
      </c>
      <c r="O3" s="1" t="s">
        <v>28</v>
      </c>
      <c r="P3" s="1" t="s">
        <v>27</v>
      </c>
      <c r="Q3" s="1" t="s">
        <v>14</v>
      </c>
      <c r="R3" s="1" t="s">
        <v>17</v>
      </c>
      <c r="S3" s="1" t="s">
        <v>18</v>
      </c>
      <c r="T3" s="7" t="s">
        <v>21</v>
      </c>
      <c r="U3" s="7" t="s">
        <v>22</v>
      </c>
      <c r="V3" s="7" t="s">
        <v>23</v>
      </c>
      <c r="W3" s="7" t="s">
        <v>500</v>
      </c>
      <c r="X3" s="22"/>
    </row>
    <row r="4" spans="1:25" x14ac:dyDescent="0.2">
      <c r="A4" s="15" t="s">
        <v>317</v>
      </c>
      <c r="B4" s="15" t="s">
        <v>389</v>
      </c>
      <c r="C4" s="15">
        <v>0</v>
      </c>
      <c r="D4" s="15">
        <v>1</v>
      </c>
      <c r="E4" s="15">
        <f t="shared" ref="E4:E36" si="0">SUM(C4:D4)</f>
        <v>1</v>
      </c>
      <c r="F4" s="15" t="s">
        <v>397</v>
      </c>
      <c r="G4" s="15" t="s">
        <v>391</v>
      </c>
      <c r="H4" s="15" t="s">
        <v>428</v>
      </c>
      <c r="I4" s="15" t="s">
        <v>398</v>
      </c>
      <c r="J4" s="12">
        <v>22.790600000000001</v>
      </c>
      <c r="K4" s="12">
        <v>-83.364699999999999</v>
      </c>
      <c r="L4" s="15" t="s">
        <v>11</v>
      </c>
      <c r="M4" s="15" t="s">
        <v>399</v>
      </c>
      <c r="N4" s="15" t="s">
        <v>13</v>
      </c>
      <c r="O4" s="15" t="s">
        <v>118</v>
      </c>
      <c r="P4" s="15"/>
      <c r="Q4" s="15" t="s">
        <v>19</v>
      </c>
      <c r="R4" s="15" t="s">
        <v>54</v>
      </c>
      <c r="S4" s="15" t="s">
        <v>11</v>
      </c>
      <c r="T4" s="15"/>
      <c r="U4" s="15"/>
      <c r="V4" s="15" t="s">
        <v>24</v>
      </c>
      <c r="W4" s="15"/>
      <c r="Y4" s="25"/>
    </row>
    <row r="5" spans="1:25" x14ac:dyDescent="0.2">
      <c r="A5" s="15" t="s">
        <v>317</v>
      </c>
      <c r="B5" s="15" t="s">
        <v>389</v>
      </c>
      <c r="C5" s="15">
        <v>0</v>
      </c>
      <c r="D5" s="15">
        <v>1</v>
      </c>
      <c r="E5" s="15">
        <f t="shared" si="0"/>
        <v>1</v>
      </c>
      <c r="F5" s="15" t="s">
        <v>423</v>
      </c>
      <c r="G5" s="15" t="s">
        <v>391</v>
      </c>
      <c r="H5" s="15" t="s">
        <v>428</v>
      </c>
      <c r="I5" s="15" t="s">
        <v>396</v>
      </c>
      <c r="J5" s="12">
        <v>22.793900000000001</v>
      </c>
      <c r="K5" s="12">
        <v>-83.007800000000003</v>
      </c>
      <c r="L5" s="15" t="s">
        <v>11</v>
      </c>
      <c r="M5" s="15" t="s">
        <v>422</v>
      </c>
      <c r="N5" s="15" t="s">
        <v>13</v>
      </c>
      <c r="O5" s="15" t="s">
        <v>20</v>
      </c>
      <c r="P5" s="15"/>
      <c r="Q5" s="15" t="s">
        <v>19</v>
      </c>
      <c r="R5" s="15" t="s">
        <v>54</v>
      </c>
      <c r="S5" s="15" t="s">
        <v>11</v>
      </c>
      <c r="T5" s="15"/>
      <c r="U5" s="15"/>
      <c r="V5" s="15" t="s">
        <v>24</v>
      </c>
      <c r="W5" s="25" t="s">
        <v>743</v>
      </c>
    </row>
    <row r="6" spans="1:25" s="14" customFormat="1" x14ac:dyDescent="0.2">
      <c r="A6" s="25" t="s">
        <v>317</v>
      </c>
      <c r="B6" s="25" t="s">
        <v>389</v>
      </c>
      <c r="C6" s="25">
        <v>1</v>
      </c>
      <c r="D6" s="25">
        <v>0</v>
      </c>
      <c r="E6" s="25">
        <f t="shared" si="0"/>
        <v>1</v>
      </c>
      <c r="F6" s="25" t="s">
        <v>409</v>
      </c>
      <c r="G6" s="25" t="s">
        <v>391</v>
      </c>
      <c r="H6" s="25" t="s">
        <v>412</v>
      </c>
      <c r="I6" s="25" t="s">
        <v>411</v>
      </c>
      <c r="J6" s="26"/>
      <c r="K6" s="26"/>
      <c r="L6" s="25" t="s">
        <v>11</v>
      </c>
      <c r="M6" s="25" t="s">
        <v>413</v>
      </c>
      <c r="N6" s="25" t="s">
        <v>13</v>
      </c>
      <c r="O6" s="25" t="s">
        <v>786</v>
      </c>
      <c r="P6" s="25">
        <v>1461055</v>
      </c>
      <c r="Q6" s="25" t="s">
        <v>19</v>
      </c>
      <c r="R6" s="25" t="s">
        <v>407</v>
      </c>
      <c r="S6" s="25" t="s">
        <v>11</v>
      </c>
      <c r="T6" s="25"/>
      <c r="U6" s="25"/>
      <c r="V6" s="25" t="s">
        <v>26</v>
      </c>
      <c r="W6" s="15"/>
      <c r="X6" s="23"/>
    </row>
    <row r="7" spans="1:25" x14ac:dyDescent="0.2">
      <c r="A7" s="15" t="s">
        <v>317</v>
      </c>
      <c r="B7" s="15" t="s">
        <v>389</v>
      </c>
      <c r="C7" s="15">
        <v>0</v>
      </c>
      <c r="D7" s="15">
        <v>1</v>
      </c>
      <c r="E7" s="15">
        <f t="shared" si="0"/>
        <v>1</v>
      </c>
      <c r="F7" s="15" t="s">
        <v>390</v>
      </c>
      <c r="G7" s="15" t="s">
        <v>391</v>
      </c>
      <c r="H7" s="15" t="s">
        <v>392</v>
      </c>
      <c r="I7" s="15" t="s">
        <v>393</v>
      </c>
      <c r="J7" s="12">
        <v>20.011600000000001</v>
      </c>
      <c r="K7" s="12">
        <v>-75.63</v>
      </c>
      <c r="L7" s="15" t="s">
        <v>11</v>
      </c>
      <c r="M7" s="15" t="s">
        <v>422</v>
      </c>
      <c r="N7" s="15" t="s">
        <v>13</v>
      </c>
      <c r="O7" s="15" t="s">
        <v>383</v>
      </c>
      <c r="P7" s="15"/>
      <c r="Q7" s="15" t="s">
        <v>19</v>
      </c>
      <c r="R7" s="15" t="s">
        <v>54</v>
      </c>
      <c r="S7" s="15" t="s">
        <v>11</v>
      </c>
      <c r="T7" s="15"/>
      <c r="U7" s="15"/>
      <c r="V7" s="15" t="s">
        <v>24</v>
      </c>
      <c r="W7" s="15" t="s">
        <v>506</v>
      </c>
    </row>
    <row r="8" spans="1:25" s="14" customFormat="1" x14ac:dyDescent="0.2">
      <c r="A8" s="15" t="s">
        <v>317</v>
      </c>
      <c r="B8" s="15" t="s">
        <v>389</v>
      </c>
      <c r="C8" s="15">
        <v>1</v>
      </c>
      <c r="D8" s="15">
        <v>0</v>
      </c>
      <c r="E8" s="15">
        <f t="shared" si="0"/>
        <v>1</v>
      </c>
      <c r="F8" s="15" t="s">
        <v>394</v>
      </c>
      <c r="G8" s="15" t="s">
        <v>391</v>
      </c>
      <c r="H8" s="15" t="s">
        <v>392</v>
      </c>
      <c r="I8" s="15" t="s">
        <v>393</v>
      </c>
      <c r="J8" s="12">
        <v>20.011600000000001</v>
      </c>
      <c r="K8" s="12">
        <v>-75.63</v>
      </c>
      <c r="L8" s="15" t="s">
        <v>11</v>
      </c>
      <c r="M8" s="15" t="s">
        <v>395</v>
      </c>
      <c r="N8" s="15" t="s">
        <v>13</v>
      </c>
      <c r="O8" s="15" t="s">
        <v>383</v>
      </c>
      <c r="P8" s="15"/>
      <c r="Q8" s="15" t="s">
        <v>19</v>
      </c>
      <c r="R8" s="15" t="s">
        <v>54</v>
      </c>
      <c r="S8" s="15" t="s">
        <v>11</v>
      </c>
      <c r="T8" s="15"/>
      <c r="U8" s="15"/>
      <c r="V8" s="15" t="s">
        <v>24</v>
      </c>
      <c r="W8" s="15" t="s">
        <v>505</v>
      </c>
      <c r="X8" s="23"/>
    </row>
    <row r="9" spans="1:25" s="14" customFormat="1" x14ac:dyDescent="0.2">
      <c r="A9" s="15" t="s">
        <v>317</v>
      </c>
      <c r="B9" s="15" t="s">
        <v>389</v>
      </c>
      <c r="C9" s="15">
        <v>1</v>
      </c>
      <c r="D9" s="15">
        <v>0</v>
      </c>
      <c r="E9" s="15">
        <f t="shared" si="0"/>
        <v>1</v>
      </c>
      <c r="F9" s="15" t="s">
        <v>410</v>
      </c>
      <c r="G9" s="15" t="s">
        <v>391</v>
      </c>
      <c r="H9" s="15" t="s">
        <v>392</v>
      </c>
      <c r="I9" s="15" t="s">
        <v>414</v>
      </c>
      <c r="J9" s="12">
        <v>19.9602</v>
      </c>
      <c r="K9" s="12">
        <v>-75.706000000000003</v>
      </c>
      <c r="L9" s="15" t="s">
        <v>11</v>
      </c>
      <c r="M9" s="15" t="s">
        <v>16</v>
      </c>
      <c r="N9" s="15" t="s">
        <v>95</v>
      </c>
      <c r="O9" s="15" t="s">
        <v>457</v>
      </c>
      <c r="P9" s="15"/>
      <c r="Q9" s="15" t="s">
        <v>19</v>
      </c>
      <c r="R9" s="15" t="s">
        <v>415</v>
      </c>
      <c r="S9" s="15" t="s">
        <v>11</v>
      </c>
      <c r="T9" s="15"/>
      <c r="U9" s="15"/>
      <c r="V9" s="15" t="s">
        <v>24</v>
      </c>
      <c r="W9" s="15"/>
      <c r="X9" s="23"/>
    </row>
    <row r="10" spans="1:25" s="25" customFormat="1" x14ac:dyDescent="0.2">
      <c r="A10" s="25" t="s">
        <v>317</v>
      </c>
      <c r="B10" s="25" t="s">
        <v>30</v>
      </c>
      <c r="C10" s="25">
        <v>1</v>
      </c>
      <c r="D10" s="25">
        <v>0</v>
      </c>
      <c r="E10" s="25">
        <f t="shared" si="0"/>
        <v>1</v>
      </c>
      <c r="F10" s="25" t="s">
        <v>727</v>
      </c>
      <c r="G10" s="25" t="s">
        <v>49</v>
      </c>
      <c r="H10" s="25" t="s">
        <v>106</v>
      </c>
      <c r="I10" s="25" t="s">
        <v>737</v>
      </c>
      <c r="J10" s="26">
        <v>49.696399999999997</v>
      </c>
      <c r="K10" s="26">
        <v>-112.87139999999999</v>
      </c>
      <c r="L10" s="25" t="s">
        <v>11</v>
      </c>
      <c r="M10" s="25" t="s">
        <v>109</v>
      </c>
      <c r="N10" s="25" t="s">
        <v>13</v>
      </c>
      <c r="O10" s="25" t="s">
        <v>110</v>
      </c>
      <c r="P10" s="25" t="s">
        <v>731</v>
      </c>
      <c r="Q10" s="25" t="s">
        <v>19</v>
      </c>
      <c r="R10" s="25" t="s">
        <v>54</v>
      </c>
      <c r="S10" s="25" t="s">
        <v>11</v>
      </c>
      <c r="V10" s="25" t="s">
        <v>111</v>
      </c>
      <c r="X10" s="24"/>
    </row>
    <row r="11" spans="1:25" s="25" customFormat="1" x14ac:dyDescent="0.2">
      <c r="A11" s="25" t="s">
        <v>317</v>
      </c>
      <c r="B11" s="25" t="s">
        <v>30</v>
      </c>
      <c r="C11" s="25">
        <v>1</v>
      </c>
      <c r="D11" s="25">
        <v>0</v>
      </c>
      <c r="E11" s="25">
        <f t="shared" si="0"/>
        <v>1</v>
      </c>
      <c r="F11" s="25" t="s">
        <v>727</v>
      </c>
      <c r="G11" s="25" t="s">
        <v>49</v>
      </c>
      <c r="H11" s="25" t="s">
        <v>106</v>
      </c>
      <c r="I11" s="25" t="s">
        <v>737</v>
      </c>
      <c r="J11" s="26">
        <v>49.693300000000001</v>
      </c>
      <c r="K11" s="26">
        <v>-112.8703</v>
      </c>
      <c r="L11" s="25" t="s">
        <v>11</v>
      </c>
      <c r="M11" s="25" t="s">
        <v>109</v>
      </c>
      <c r="N11" s="25" t="s">
        <v>13</v>
      </c>
      <c r="O11" s="25" t="s">
        <v>110</v>
      </c>
      <c r="P11" s="25" t="s">
        <v>732</v>
      </c>
      <c r="Q11" s="25" t="s">
        <v>19</v>
      </c>
      <c r="R11" s="25" t="s">
        <v>54</v>
      </c>
      <c r="S11" s="25" t="s">
        <v>11</v>
      </c>
      <c r="V11" s="25" t="s">
        <v>111</v>
      </c>
      <c r="X11" s="24"/>
    </row>
    <row r="12" spans="1:25" s="14" customFormat="1" x14ac:dyDescent="0.2">
      <c r="A12" s="25" t="s">
        <v>317</v>
      </c>
      <c r="B12" s="25" t="s">
        <v>30</v>
      </c>
      <c r="C12" s="25">
        <v>1</v>
      </c>
      <c r="D12" s="25">
        <v>0</v>
      </c>
      <c r="E12" s="25">
        <f t="shared" si="0"/>
        <v>1</v>
      </c>
      <c r="F12" s="25" t="s">
        <v>675</v>
      </c>
      <c r="G12" s="25" t="s">
        <v>49</v>
      </c>
      <c r="H12" s="25" t="s">
        <v>106</v>
      </c>
      <c r="I12" s="25" t="s">
        <v>689</v>
      </c>
      <c r="J12" s="26">
        <v>51.942500000000003</v>
      </c>
      <c r="K12" s="26">
        <v>-112.96639999999999</v>
      </c>
      <c r="L12" s="25" t="s">
        <v>11</v>
      </c>
      <c r="M12" s="25" t="s">
        <v>109</v>
      </c>
      <c r="N12" s="25" t="s">
        <v>13</v>
      </c>
      <c r="O12" s="25" t="s">
        <v>110</v>
      </c>
      <c r="P12" s="25"/>
      <c r="Q12" s="25" t="s">
        <v>19</v>
      </c>
      <c r="R12" s="25" t="s">
        <v>54</v>
      </c>
      <c r="S12" s="25" t="s">
        <v>11</v>
      </c>
      <c r="T12" s="25"/>
      <c r="U12" s="25"/>
      <c r="V12" s="25" t="s">
        <v>111</v>
      </c>
      <c r="W12" s="25"/>
      <c r="X12" s="23"/>
    </row>
    <row r="13" spans="1:25" s="14" customFormat="1" x14ac:dyDescent="0.2">
      <c r="A13" s="25" t="s">
        <v>317</v>
      </c>
      <c r="B13" s="25" t="s">
        <v>30</v>
      </c>
      <c r="C13" s="25">
        <v>6</v>
      </c>
      <c r="D13" s="25">
        <v>0</v>
      </c>
      <c r="E13" s="25">
        <f t="shared" si="0"/>
        <v>6</v>
      </c>
      <c r="F13" s="25" t="s">
        <v>676</v>
      </c>
      <c r="G13" s="25" t="s">
        <v>49</v>
      </c>
      <c r="H13" s="25" t="s">
        <v>106</v>
      </c>
      <c r="I13" s="25" t="s">
        <v>689</v>
      </c>
      <c r="J13" s="26">
        <v>51.941699999999997</v>
      </c>
      <c r="K13" s="26">
        <v>-112.9481</v>
      </c>
      <c r="L13" s="25" t="s">
        <v>11</v>
      </c>
      <c r="M13" s="25" t="s">
        <v>109</v>
      </c>
      <c r="N13" s="25" t="s">
        <v>13</v>
      </c>
      <c r="O13" s="25" t="s">
        <v>110</v>
      </c>
      <c r="P13" s="25"/>
      <c r="Q13" s="25" t="s">
        <v>19</v>
      </c>
      <c r="R13" s="25" t="s">
        <v>54</v>
      </c>
      <c r="S13" s="25" t="s">
        <v>11</v>
      </c>
      <c r="T13" s="25"/>
      <c r="U13" s="25"/>
      <c r="V13" s="25" t="s">
        <v>111</v>
      </c>
      <c r="W13" s="25"/>
      <c r="X13" s="23"/>
    </row>
    <row r="14" spans="1:25" s="14" customFormat="1" x14ac:dyDescent="0.2">
      <c r="A14" s="25" t="s">
        <v>317</v>
      </c>
      <c r="B14" s="25" t="s">
        <v>30</v>
      </c>
      <c r="C14" s="25">
        <v>2</v>
      </c>
      <c r="D14" s="25">
        <v>1</v>
      </c>
      <c r="E14" s="25">
        <f t="shared" si="0"/>
        <v>3</v>
      </c>
      <c r="F14" s="25" t="s">
        <v>680</v>
      </c>
      <c r="G14" s="25" t="s">
        <v>49</v>
      </c>
      <c r="H14" s="25" t="s">
        <v>106</v>
      </c>
      <c r="I14" s="25" t="s">
        <v>107</v>
      </c>
      <c r="J14" s="26">
        <v>53.490299999999998</v>
      </c>
      <c r="K14" s="26">
        <v>-113.6194</v>
      </c>
      <c r="L14" s="25" t="s">
        <v>11</v>
      </c>
      <c r="M14" s="25" t="s">
        <v>109</v>
      </c>
      <c r="N14" s="25" t="s">
        <v>13</v>
      </c>
      <c r="O14" s="25" t="s">
        <v>110</v>
      </c>
      <c r="P14" s="25"/>
      <c r="Q14" s="25" t="s">
        <v>19</v>
      </c>
      <c r="R14" s="25" t="s">
        <v>54</v>
      </c>
      <c r="S14" s="25" t="s">
        <v>11</v>
      </c>
      <c r="T14" s="25"/>
      <c r="U14" s="25"/>
      <c r="V14" s="25" t="s">
        <v>111</v>
      </c>
      <c r="W14" s="25"/>
      <c r="X14" s="23"/>
    </row>
    <row r="15" spans="1:25" s="14" customFormat="1" x14ac:dyDescent="0.2">
      <c r="A15" s="25" t="s">
        <v>317</v>
      </c>
      <c r="B15" s="25" t="s">
        <v>30</v>
      </c>
      <c r="C15" s="25">
        <v>0</v>
      </c>
      <c r="D15" s="25">
        <v>2</v>
      </c>
      <c r="E15" s="25">
        <f t="shared" si="0"/>
        <v>2</v>
      </c>
      <c r="F15" s="25" t="s">
        <v>112</v>
      </c>
      <c r="G15" s="25" t="s">
        <v>49</v>
      </c>
      <c r="H15" s="25" t="s">
        <v>106</v>
      </c>
      <c r="I15" s="25" t="s">
        <v>107</v>
      </c>
      <c r="J15" s="26">
        <v>53.490299999999998</v>
      </c>
      <c r="K15" s="26">
        <v>-113.6194</v>
      </c>
      <c r="L15" s="25" t="s">
        <v>108</v>
      </c>
      <c r="M15" s="25" t="s">
        <v>109</v>
      </c>
      <c r="N15" s="25" t="s">
        <v>13</v>
      </c>
      <c r="O15" s="25" t="s">
        <v>110</v>
      </c>
      <c r="P15" s="25"/>
      <c r="Q15" s="25" t="s">
        <v>19</v>
      </c>
      <c r="R15" s="25" t="s">
        <v>54</v>
      </c>
      <c r="S15" s="25" t="s">
        <v>11</v>
      </c>
      <c r="T15" s="25"/>
      <c r="U15" s="25"/>
      <c r="V15" s="25" t="s">
        <v>111</v>
      </c>
      <c r="W15" s="25"/>
      <c r="X15" s="23"/>
    </row>
    <row r="16" spans="1:25" s="25" customFormat="1" x14ac:dyDescent="0.2">
      <c r="A16" s="25" t="s">
        <v>317</v>
      </c>
      <c r="B16" s="25" t="s">
        <v>30</v>
      </c>
      <c r="C16" s="25">
        <v>1</v>
      </c>
      <c r="D16" s="25">
        <v>0</v>
      </c>
      <c r="E16" s="25">
        <f t="shared" si="0"/>
        <v>1</v>
      </c>
      <c r="F16" s="25" t="s">
        <v>728</v>
      </c>
      <c r="G16" s="25" t="s">
        <v>49</v>
      </c>
      <c r="H16" s="25" t="s">
        <v>106</v>
      </c>
      <c r="I16" s="25" t="s">
        <v>738</v>
      </c>
      <c r="J16" s="26">
        <v>49.700800000000001</v>
      </c>
      <c r="K16" s="26">
        <v>-112.8603</v>
      </c>
      <c r="L16" s="25" t="s">
        <v>11</v>
      </c>
      <c r="M16" s="25" t="s">
        <v>109</v>
      </c>
      <c r="N16" s="25" t="s">
        <v>13</v>
      </c>
      <c r="O16" s="25" t="s">
        <v>110</v>
      </c>
      <c r="P16" s="25" t="s">
        <v>733</v>
      </c>
      <c r="Q16" s="25" t="s">
        <v>19</v>
      </c>
      <c r="R16" s="25" t="s">
        <v>54</v>
      </c>
      <c r="S16" s="25" t="s">
        <v>11</v>
      </c>
      <c r="V16" s="25" t="s">
        <v>111</v>
      </c>
      <c r="X16" s="24"/>
    </row>
    <row r="17" spans="1:24" s="14" customFormat="1" x14ac:dyDescent="0.2">
      <c r="A17" s="25" t="s">
        <v>317</v>
      </c>
      <c r="B17" s="25" t="s">
        <v>30</v>
      </c>
      <c r="C17" s="25">
        <v>1</v>
      </c>
      <c r="D17" s="25">
        <v>0</v>
      </c>
      <c r="E17" s="25">
        <f t="shared" si="0"/>
        <v>1</v>
      </c>
      <c r="F17" s="25" t="s">
        <v>237</v>
      </c>
      <c r="G17" s="25" t="s">
        <v>49</v>
      </c>
      <c r="H17" s="25" t="s">
        <v>106</v>
      </c>
      <c r="I17" s="25" t="s">
        <v>239</v>
      </c>
      <c r="J17" s="9">
        <v>49.694299999999998</v>
      </c>
      <c r="K17" s="9">
        <v>-112.852</v>
      </c>
      <c r="L17" s="25" t="s">
        <v>11</v>
      </c>
      <c r="M17" s="25" t="s">
        <v>241</v>
      </c>
      <c r="N17" s="25" t="s">
        <v>13</v>
      </c>
      <c r="O17" s="25" t="s">
        <v>15</v>
      </c>
      <c r="P17" s="25">
        <v>891702</v>
      </c>
      <c r="Q17" s="25" t="s">
        <v>19</v>
      </c>
      <c r="R17" s="25" t="s">
        <v>54</v>
      </c>
      <c r="S17" s="25" t="s">
        <v>11</v>
      </c>
      <c r="V17" s="25" t="s">
        <v>24</v>
      </c>
      <c r="W17" s="25"/>
      <c r="X17" s="24"/>
    </row>
    <row r="18" spans="1:24" s="25" customFormat="1" x14ac:dyDescent="0.2">
      <c r="A18" s="25" t="s">
        <v>317</v>
      </c>
      <c r="B18" s="25" t="s">
        <v>30</v>
      </c>
      <c r="C18" s="25">
        <v>1</v>
      </c>
      <c r="D18" s="25">
        <v>0</v>
      </c>
      <c r="E18" s="25">
        <f t="shared" si="0"/>
        <v>1</v>
      </c>
      <c r="F18" s="25" t="s">
        <v>722</v>
      </c>
      <c r="G18" s="25" t="s">
        <v>49</v>
      </c>
      <c r="H18" s="25" t="s">
        <v>106</v>
      </c>
      <c r="I18" s="25" t="s">
        <v>741</v>
      </c>
      <c r="J18" s="26">
        <v>49.104199999999999</v>
      </c>
      <c r="K18" s="26">
        <v>-111.7</v>
      </c>
      <c r="L18" s="25" t="s">
        <v>11</v>
      </c>
      <c r="M18" s="25" t="s">
        <v>109</v>
      </c>
      <c r="N18" s="25" t="s">
        <v>13</v>
      </c>
      <c r="O18" s="25" t="s">
        <v>110</v>
      </c>
      <c r="P18" s="25" t="s">
        <v>736</v>
      </c>
      <c r="Q18" s="25" t="s">
        <v>19</v>
      </c>
      <c r="R18" s="25" t="s">
        <v>54</v>
      </c>
      <c r="S18" s="25" t="s">
        <v>11</v>
      </c>
      <c r="V18" s="25" t="s">
        <v>111</v>
      </c>
      <c r="X18" s="24"/>
    </row>
    <row r="19" spans="1:24" s="14" customFormat="1" x14ac:dyDescent="0.2">
      <c r="A19" s="25" t="s">
        <v>317</v>
      </c>
      <c r="B19" s="25" t="s">
        <v>30</v>
      </c>
      <c r="C19" s="25">
        <v>2</v>
      </c>
      <c r="D19" s="25">
        <v>0</v>
      </c>
      <c r="E19" s="25">
        <f t="shared" si="0"/>
        <v>2</v>
      </c>
      <c r="F19" s="25" t="s">
        <v>679</v>
      </c>
      <c r="G19" s="25" t="s">
        <v>49</v>
      </c>
      <c r="H19" s="25" t="s">
        <v>106</v>
      </c>
      <c r="I19" s="25" t="s">
        <v>691</v>
      </c>
      <c r="J19" s="26">
        <v>53.5642</v>
      </c>
      <c r="K19" s="26">
        <v>-113.4192</v>
      </c>
      <c r="L19" s="25" t="s">
        <v>11</v>
      </c>
      <c r="M19" s="25" t="s">
        <v>109</v>
      </c>
      <c r="N19" s="25" t="s">
        <v>13</v>
      </c>
      <c r="O19" s="25" t="s">
        <v>110</v>
      </c>
      <c r="P19" s="25"/>
      <c r="Q19" s="25" t="s">
        <v>19</v>
      </c>
      <c r="R19" s="25" t="s">
        <v>54</v>
      </c>
      <c r="S19" s="25" t="s">
        <v>11</v>
      </c>
      <c r="T19" s="25"/>
      <c r="U19" s="25"/>
      <c r="V19" s="25" t="s">
        <v>111</v>
      </c>
      <c r="W19" s="25"/>
      <c r="X19" s="24"/>
    </row>
    <row r="20" spans="1:24" s="14" customFormat="1" x14ac:dyDescent="0.2">
      <c r="A20" s="25" t="s">
        <v>317</v>
      </c>
      <c r="B20" s="25" t="s">
        <v>30</v>
      </c>
      <c r="C20" s="25">
        <v>0</v>
      </c>
      <c r="D20" s="25">
        <v>1</v>
      </c>
      <c r="E20" s="25">
        <f t="shared" si="0"/>
        <v>1</v>
      </c>
      <c r="F20" s="25" t="s">
        <v>677</v>
      </c>
      <c r="G20" s="25" t="s">
        <v>49</v>
      </c>
      <c r="H20" s="25" t="s">
        <v>106</v>
      </c>
      <c r="I20" s="25" t="s">
        <v>690</v>
      </c>
      <c r="J20" s="26">
        <v>50.053899999999999</v>
      </c>
      <c r="K20" s="26">
        <v>-110.7758</v>
      </c>
      <c r="L20" s="25" t="s">
        <v>687</v>
      </c>
      <c r="M20" s="25" t="s">
        <v>109</v>
      </c>
      <c r="N20" s="25" t="s">
        <v>13</v>
      </c>
      <c r="O20" s="25" t="s">
        <v>110</v>
      </c>
      <c r="P20" s="25"/>
      <c r="Q20" s="25" t="s">
        <v>19</v>
      </c>
      <c r="R20" s="25" t="s">
        <v>54</v>
      </c>
      <c r="S20" s="25" t="s">
        <v>11</v>
      </c>
      <c r="T20" s="25"/>
      <c r="U20" s="25"/>
      <c r="V20" s="25" t="s">
        <v>111</v>
      </c>
      <c r="W20" s="25"/>
      <c r="X20" s="24"/>
    </row>
    <row r="21" spans="1:24" s="14" customFormat="1" x14ac:dyDescent="0.2">
      <c r="A21" s="25" t="s">
        <v>317</v>
      </c>
      <c r="B21" s="25" t="s">
        <v>30</v>
      </c>
      <c r="C21" s="25">
        <v>1</v>
      </c>
      <c r="D21" s="25">
        <v>0</v>
      </c>
      <c r="E21" s="25">
        <f t="shared" si="0"/>
        <v>1</v>
      </c>
      <c r="F21" s="25" t="s">
        <v>678</v>
      </c>
      <c r="G21" s="25" t="s">
        <v>49</v>
      </c>
      <c r="H21" s="25" t="s">
        <v>106</v>
      </c>
      <c r="I21" s="25" t="s">
        <v>690</v>
      </c>
      <c r="J21" s="26">
        <v>50.053899999999999</v>
      </c>
      <c r="K21" s="26">
        <v>-110.7758</v>
      </c>
      <c r="L21" s="25" t="s">
        <v>687</v>
      </c>
      <c r="M21" s="25" t="s">
        <v>109</v>
      </c>
      <c r="N21" s="25" t="s">
        <v>13</v>
      </c>
      <c r="O21" s="25" t="s">
        <v>110</v>
      </c>
      <c r="P21" s="25"/>
      <c r="Q21" s="25" t="s">
        <v>19</v>
      </c>
      <c r="R21" s="25" t="s">
        <v>54</v>
      </c>
      <c r="S21" s="25" t="s">
        <v>11</v>
      </c>
      <c r="T21" s="25"/>
      <c r="U21" s="25"/>
      <c r="V21" s="25" t="s">
        <v>111</v>
      </c>
      <c r="W21" s="25"/>
      <c r="X21" s="24"/>
    </row>
    <row r="22" spans="1:24" s="14" customFormat="1" x14ac:dyDescent="0.2">
      <c r="A22" s="25" t="s">
        <v>317</v>
      </c>
      <c r="B22" s="25" t="s">
        <v>30</v>
      </c>
      <c r="C22" s="25">
        <v>0</v>
      </c>
      <c r="D22" s="25">
        <v>1</v>
      </c>
      <c r="E22" s="25">
        <f t="shared" si="0"/>
        <v>1</v>
      </c>
      <c r="F22" s="25" t="s">
        <v>238</v>
      </c>
      <c r="G22" s="25" t="s">
        <v>49</v>
      </c>
      <c r="H22" s="25" t="s">
        <v>106</v>
      </c>
      <c r="I22" s="25" t="s">
        <v>240</v>
      </c>
      <c r="J22" s="9">
        <v>50.278599999999997</v>
      </c>
      <c r="K22" s="9">
        <v>-112.048</v>
      </c>
      <c r="L22" s="25" t="s">
        <v>11</v>
      </c>
      <c r="M22" s="25" t="s">
        <v>242</v>
      </c>
      <c r="N22" s="25" t="s">
        <v>13</v>
      </c>
      <c r="O22" s="25" t="s">
        <v>15</v>
      </c>
      <c r="P22" s="25">
        <v>891692</v>
      </c>
      <c r="Q22" s="25" t="s">
        <v>19</v>
      </c>
      <c r="R22" s="25" t="s">
        <v>54</v>
      </c>
      <c r="S22" s="25" t="s">
        <v>11</v>
      </c>
      <c r="V22" s="25" t="s">
        <v>24</v>
      </c>
      <c r="W22" s="25"/>
      <c r="X22" s="24"/>
    </row>
    <row r="23" spans="1:24" s="14" customFormat="1" x14ac:dyDescent="0.2">
      <c r="A23" s="25" t="s">
        <v>317</v>
      </c>
      <c r="B23" s="25" t="s">
        <v>30</v>
      </c>
      <c r="C23" s="25">
        <v>1</v>
      </c>
      <c r="D23" s="25">
        <v>0</v>
      </c>
      <c r="E23" s="25">
        <f t="shared" si="0"/>
        <v>1</v>
      </c>
      <c r="F23" s="25" t="s">
        <v>681</v>
      </c>
      <c r="G23" s="25" t="s">
        <v>49</v>
      </c>
      <c r="H23" s="25" t="s">
        <v>106</v>
      </c>
      <c r="I23" s="25" t="s">
        <v>692</v>
      </c>
      <c r="J23" s="26">
        <v>53.477499999999999</v>
      </c>
      <c r="K23" s="26">
        <v>-113.6189</v>
      </c>
      <c r="L23" s="25" t="s">
        <v>11</v>
      </c>
      <c r="M23" s="25" t="s">
        <v>109</v>
      </c>
      <c r="N23" s="25" t="s">
        <v>13</v>
      </c>
      <c r="O23" s="25" t="s">
        <v>110</v>
      </c>
      <c r="P23" s="25"/>
      <c r="Q23" s="25" t="s">
        <v>19</v>
      </c>
      <c r="R23" s="25" t="s">
        <v>54</v>
      </c>
      <c r="S23" s="25" t="s">
        <v>11</v>
      </c>
      <c r="T23" s="25"/>
      <c r="U23" s="25"/>
      <c r="V23" s="25" t="s">
        <v>111</v>
      </c>
      <c r="W23" s="25"/>
      <c r="X23" s="24"/>
    </row>
    <row r="24" spans="1:24" s="14" customFormat="1" x14ac:dyDescent="0.2">
      <c r="A24" s="25" t="s">
        <v>317</v>
      </c>
      <c r="B24" s="25" t="s">
        <v>30</v>
      </c>
      <c r="C24" s="25">
        <v>0</v>
      </c>
      <c r="D24" s="25">
        <v>1</v>
      </c>
      <c r="E24" s="25">
        <f t="shared" si="0"/>
        <v>1</v>
      </c>
      <c r="F24" s="25" t="s">
        <v>225</v>
      </c>
      <c r="G24" s="25" t="s">
        <v>49</v>
      </c>
      <c r="H24" s="25" t="s">
        <v>106</v>
      </c>
      <c r="I24" s="25" t="s">
        <v>226</v>
      </c>
      <c r="J24" s="9">
        <v>48.999499999999998</v>
      </c>
      <c r="K24" s="9">
        <v>-110.22150000000001</v>
      </c>
      <c r="L24" s="25" t="s">
        <v>11</v>
      </c>
      <c r="M24" s="25" t="s">
        <v>227</v>
      </c>
      <c r="N24" s="25" t="s">
        <v>13</v>
      </c>
      <c r="O24" s="25" t="s">
        <v>15</v>
      </c>
      <c r="P24" s="25">
        <v>891691</v>
      </c>
      <c r="Q24" s="25" t="s">
        <v>19</v>
      </c>
      <c r="R24" s="25" t="s">
        <v>54</v>
      </c>
      <c r="S24" s="25" t="s">
        <v>11</v>
      </c>
      <c r="V24" s="25" t="s">
        <v>24</v>
      </c>
      <c r="W24" s="25"/>
      <c r="X24" s="24"/>
    </row>
    <row r="25" spans="1:24" s="14" customFormat="1" x14ac:dyDescent="0.2">
      <c r="A25" s="25" t="s">
        <v>317</v>
      </c>
      <c r="B25" s="25" t="s">
        <v>30</v>
      </c>
      <c r="C25" s="25">
        <v>0</v>
      </c>
      <c r="D25" s="25">
        <v>1</v>
      </c>
      <c r="E25" s="25">
        <f t="shared" si="0"/>
        <v>1</v>
      </c>
      <c r="F25" s="25" t="s">
        <v>225</v>
      </c>
      <c r="G25" s="25" t="s">
        <v>49</v>
      </c>
      <c r="H25" s="25" t="s">
        <v>106</v>
      </c>
      <c r="I25" s="25" t="s">
        <v>226</v>
      </c>
      <c r="J25" s="9">
        <v>48.999499999999998</v>
      </c>
      <c r="K25" s="9">
        <v>-110.22150000000001</v>
      </c>
      <c r="L25" s="25" t="s">
        <v>11</v>
      </c>
      <c r="M25" s="25" t="s">
        <v>227</v>
      </c>
      <c r="N25" s="25" t="s">
        <v>13</v>
      </c>
      <c r="O25" s="25" t="s">
        <v>15</v>
      </c>
      <c r="P25" s="25">
        <v>891693</v>
      </c>
      <c r="Q25" s="25" t="s">
        <v>19</v>
      </c>
      <c r="R25" s="25" t="s">
        <v>54</v>
      </c>
      <c r="S25" s="25" t="s">
        <v>11</v>
      </c>
      <c r="V25" s="25" t="s">
        <v>24</v>
      </c>
      <c r="W25" s="25"/>
      <c r="X25" s="24"/>
    </row>
    <row r="26" spans="1:24" s="14" customFormat="1" x14ac:dyDescent="0.2">
      <c r="A26" s="25" t="s">
        <v>317</v>
      </c>
      <c r="B26" s="25" t="s">
        <v>30</v>
      </c>
      <c r="C26" s="25">
        <v>0</v>
      </c>
      <c r="D26" s="25">
        <v>1</v>
      </c>
      <c r="E26" s="25">
        <f t="shared" si="0"/>
        <v>1</v>
      </c>
      <c r="F26" s="25" t="s">
        <v>225</v>
      </c>
      <c r="G26" s="25" t="s">
        <v>49</v>
      </c>
      <c r="H26" s="25" t="s">
        <v>106</v>
      </c>
      <c r="I26" s="25" t="s">
        <v>226</v>
      </c>
      <c r="J26" s="9">
        <v>48.999499999999998</v>
      </c>
      <c r="K26" s="9">
        <v>-110.22150000000001</v>
      </c>
      <c r="L26" s="25" t="s">
        <v>11</v>
      </c>
      <c r="M26" s="25" t="s">
        <v>227</v>
      </c>
      <c r="N26" s="25" t="s">
        <v>13</v>
      </c>
      <c r="O26" s="25" t="s">
        <v>15</v>
      </c>
      <c r="P26" s="25">
        <v>891694</v>
      </c>
      <c r="Q26" s="25" t="s">
        <v>19</v>
      </c>
      <c r="R26" s="25" t="s">
        <v>54</v>
      </c>
      <c r="S26" s="25" t="s">
        <v>11</v>
      </c>
      <c r="V26" s="25" t="s">
        <v>24</v>
      </c>
      <c r="W26" s="25"/>
      <c r="X26" s="24"/>
    </row>
    <row r="27" spans="1:24" s="14" customFormat="1" x14ac:dyDescent="0.2">
      <c r="A27" s="25" t="s">
        <v>317</v>
      </c>
      <c r="B27" s="25" t="s">
        <v>30</v>
      </c>
      <c r="C27" s="25">
        <v>0</v>
      </c>
      <c r="D27" s="25">
        <v>1</v>
      </c>
      <c r="E27" s="25">
        <f t="shared" si="0"/>
        <v>1</v>
      </c>
      <c r="F27" s="25" t="s">
        <v>225</v>
      </c>
      <c r="G27" s="25" t="s">
        <v>49</v>
      </c>
      <c r="H27" s="25" t="s">
        <v>106</v>
      </c>
      <c r="I27" s="25" t="s">
        <v>226</v>
      </c>
      <c r="J27" s="9">
        <v>48.999499999999998</v>
      </c>
      <c r="K27" s="9">
        <v>-110.22150000000001</v>
      </c>
      <c r="L27" s="25" t="s">
        <v>11</v>
      </c>
      <c r="M27" s="25" t="s">
        <v>227</v>
      </c>
      <c r="N27" s="25" t="s">
        <v>13</v>
      </c>
      <c r="O27" s="25" t="s">
        <v>15</v>
      </c>
      <c r="P27" s="25">
        <v>891695</v>
      </c>
      <c r="Q27" s="25" t="s">
        <v>19</v>
      </c>
      <c r="R27" s="25" t="s">
        <v>54</v>
      </c>
      <c r="S27" s="25" t="s">
        <v>11</v>
      </c>
      <c r="V27" s="25" t="s">
        <v>24</v>
      </c>
      <c r="W27" s="25"/>
      <c r="X27" s="24"/>
    </row>
    <row r="28" spans="1:24" s="14" customFormat="1" x14ac:dyDescent="0.2">
      <c r="A28" s="25" t="s">
        <v>317</v>
      </c>
      <c r="B28" s="25" t="s">
        <v>30</v>
      </c>
      <c r="C28" s="25">
        <v>0</v>
      </c>
      <c r="D28" s="25">
        <v>1</v>
      </c>
      <c r="E28" s="25">
        <f t="shared" si="0"/>
        <v>1</v>
      </c>
      <c r="F28" s="25" t="s">
        <v>225</v>
      </c>
      <c r="G28" s="25" t="s">
        <v>49</v>
      </c>
      <c r="H28" s="25" t="s">
        <v>106</v>
      </c>
      <c r="I28" s="25" t="s">
        <v>226</v>
      </c>
      <c r="J28" s="9">
        <v>48.999499999999998</v>
      </c>
      <c r="K28" s="9">
        <v>-110.22150000000001</v>
      </c>
      <c r="L28" s="25" t="s">
        <v>11</v>
      </c>
      <c r="M28" s="25" t="s">
        <v>227</v>
      </c>
      <c r="N28" s="25" t="s">
        <v>13</v>
      </c>
      <c r="O28" s="25" t="s">
        <v>15</v>
      </c>
      <c r="P28" s="25">
        <v>891696</v>
      </c>
      <c r="Q28" s="25" t="s">
        <v>19</v>
      </c>
      <c r="R28" s="25" t="s">
        <v>54</v>
      </c>
      <c r="S28" s="25" t="s">
        <v>11</v>
      </c>
      <c r="V28" s="25" t="s">
        <v>24</v>
      </c>
      <c r="W28" s="25"/>
      <c r="X28" s="24"/>
    </row>
    <row r="29" spans="1:24" s="14" customFormat="1" x14ac:dyDescent="0.2">
      <c r="A29" s="25" t="s">
        <v>317</v>
      </c>
      <c r="B29" s="25" t="s">
        <v>30</v>
      </c>
      <c r="C29" s="25">
        <v>0</v>
      </c>
      <c r="D29" s="25">
        <v>1</v>
      </c>
      <c r="E29" s="25">
        <f t="shared" si="0"/>
        <v>1</v>
      </c>
      <c r="F29" s="25" t="s">
        <v>225</v>
      </c>
      <c r="G29" s="25" t="s">
        <v>49</v>
      </c>
      <c r="H29" s="25" t="s">
        <v>106</v>
      </c>
      <c r="I29" s="25" t="s">
        <v>226</v>
      </c>
      <c r="J29" s="9">
        <v>48.999499999999998</v>
      </c>
      <c r="K29" s="9">
        <v>-110.22150000000001</v>
      </c>
      <c r="L29" s="25" t="s">
        <v>11</v>
      </c>
      <c r="M29" s="25" t="s">
        <v>227</v>
      </c>
      <c r="N29" s="25" t="s">
        <v>13</v>
      </c>
      <c r="O29" s="25" t="s">
        <v>15</v>
      </c>
      <c r="P29" s="25">
        <v>891704</v>
      </c>
      <c r="Q29" s="25" t="s">
        <v>19</v>
      </c>
      <c r="R29" s="25" t="s">
        <v>54</v>
      </c>
      <c r="S29" s="25" t="s">
        <v>11</v>
      </c>
      <c r="V29" s="25" t="s">
        <v>24</v>
      </c>
      <c r="W29" s="25"/>
      <c r="X29" s="24"/>
    </row>
    <row r="30" spans="1:24" s="14" customFormat="1" x14ac:dyDescent="0.2">
      <c r="A30" s="25" t="s">
        <v>317</v>
      </c>
      <c r="B30" s="25" t="s">
        <v>30</v>
      </c>
      <c r="C30" s="25">
        <v>0</v>
      </c>
      <c r="D30" s="25">
        <v>1</v>
      </c>
      <c r="E30" s="25">
        <f t="shared" si="0"/>
        <v>1</v>
      </c>
      <c r="F30" s="25" t="s">
        <v>225</v>
      </c>
      <c r="G30" s="25" t="s">
        <v>49</v>
      </c>
      <c r="H30" s="25" t="s">
        <v>106</v>
      </c>
      <c r="I30" s="25" t="s">
        <v>226</v>
      </c>
      <c r="J30" s="9">
        <v>48.999499999999998</v>
      </c>
      <c r="K30" s="9">
        <v>-110.22150000000001</v>
      </c>
      <c r="L30" s="25" t="s">
        <v>11</v>
      </c>
      <c r="M30" s="25" t="s">
        <v>227</v>
      </c>
      <c r="N30" s="25" t="s">
        <v>13</v>
      </c>
      <c r="O30" s="25" t="s">
        <v>15</v>
      </c>
      <c r="P30" s="25">
        <v>899632</v>
      </c>
      <c r="Q30" s="25" t="s">
        <v>19</v>
      </c>
      <c r="R30" s="25" t="s">
        <v>54</v>
      </c>
      <c r="S30" s="25" t="s">
        <v>11</v>
      </c>
      <c r="V30" s="25" t="s">
        <v>24</v>
      </c>
      <c r="W30" s="25"/>
      <c r="X30" s="24"/>
    </row>
    <row r="31" spans="1:24" s="25" customFormat="1" x14ac:dyDescent="0.2">
      <c r="A31" s="25" t="s">
        <v>317</v>
      </c>
      <c r="B31" s="25" t="s">
        <v>30</v>
      </c>
      <c r="C31" s="25">
        <v>2</v>
      </c>
      <c r="D31" s="25">
        <v>0</v>
      </c>
      <c r="E31" s="25">
        <f t="shared" si="0"/>
        <v>2</v>
      </c>
      <c r="F31" s="25" t="s">
        <v>729</v>
      </c>
      <c r="G31" s="25" t="s">
        <v>49</v>
      </c>
      <c r="H31" s="25" t="s">
        <v>106</v>
      </c>
      <c r="I31" s="25" t="s">
        <v>739</v>
      </c>
      <c r="J31" s="26">
        <v>49.103299999999997</v>
      </c>
      <c r="K31" s="26">
        <v>-111.8903</v>
      </c>
      <c r="L31" s="25" t="s">
        <v>11</v>
      </c>
      <c r="M31" s="25" t="s">
        <v>109</v>
      </c>
      <c r="N31" s="25" t="s">
        <v>13</v>
      </c>
      <c r="O31" s="25" t="s">
        <v>110</v>
      </c>
      <c r="P31" s="25" t="s">
        <v>734</v>
      </c>
      <c r="Q31" s="25" t="s">
        <v>19</v>
      </c>
      <c r="R31" s="25" t="s">
        <v>54</v>
      </c>
      <c r="S31" s="25" t="s">
        <v>11</v>
      </c>
      <c r="V31" s="25" t="s">
        <v>111</v>
      </c>
      <c r="X31" s="24"/>
    </row>
    <row r="32" spans="1:24" s="25" customFormat="1" x14ac:dyDescent="0.2">
      <c r="A32" s="25" t="s">
        <v>317</v>
      </c>
      <c r="B32" s="25" t="s">
        <v>30</v>
      </c>
      <c r="C32" s="25">
        <v>1</v>
      </c>
      <c r="D32" s="25">
        <v>0</v>
      </c>
      <c r="E32" s="25">
        <f t="shared" si="0"/>
        <v>1</v>
      </c>
      <c r="F32" s="25" t="s">
        <v>730</v>
      </c>
      <c r="G32" s="25" t="s">
        <v>49</v>
      </c>
      <c r="H32" s="25" t="s">
        <v>106</v>
      </c>
      <c r="I32" s="25" t="s">
        <v>740</v>
      </c>
      <c r="J32" s="26">
        <v>49.070799999999998</v>
      </c>
      <c r="K32" s="26">
        <v>-111.6281</v>
      </c>
      <c r="L32" s="25" t="s">
        <v>11</v>
      </c>
      <c r="M32" s="25" t="s">
        <v>109</v>
      </c>
      <c r="N32" s="25" t="s">
        <v>13</v>
      </c>
      <c r="O32" s="25" t="s">
        <v>110</v>
      </c>
      <c r="P32" s="25" t="s">
        <v>735</v>
      </c>
      <c r="Q32" s="25" t="s">
        <v>19</v>
      </c>
      <c r="R32" s="25" t="s">
        <v>54</v>
      </c>
      <c r="S32" s="25" t="s">
        <v>11</v>
      </c>
      <c r="V32" s="25" t="s">
        <v>111</v>
      </c>
      <c r="X32" s="24"/>
    </row>
    <row r="33" spans="1:24" s="14" customFormat="1" x14ac:dyDescent="0.2">
      <c r="A33" s="15" t="s">
        <v>317</v>
      </c>
      <c r="B33" s="15" t="s">
        <v>30</v>
      </c>
      <c r="C33" s="15">
        <v>1</v>
      </c>
      <c r="D33" s="15">
        <v>0</v>
      </c>
      <c r="E33" s="15">
        <f t="shared" si="0"/>
        <v>1</v>
      </c>
      <c r="F33" s="15" t="s">
        <v>52</v>
      </c>
      <c r="G33" s="15" t="s">
        <v>49</v>
      </c>
      <c r="H33" s="15" t="s">
        <v>50</v>
      </c>
      <c r="I33" s="15" t="s">
        <v>51</v>
      </c>
      <c r="J33" s="26">
        <v>49.6</v>
      </c>
      <c r="K33" s="26">
        <v>-119.667</v>
      </c>
      <c r="L33" s="15" t="s">
        <v>11</v>
      </c>
      <c r="M33" s="15" t="s">
        <v>61</v>
      </c>
      <c r="N33" s="15" t="s">
        <v>13</v>
      </c>
      <c r="O33" s="15" t="s">
        <v>15</v>
      </c>
      <c r="P33" s="15">
        <v>652</v>
      </c>
      <c r="Q33" s="15" t="s">
        <v>19</v>
      </c>
      <c r="R33" s="15" t="s">
        <v>62</v>
      </c>
      <c r="S33" s="15" t="s">
        <v>11</v>
      </c>
      <c r="T33" s="25"/>
      <c r="U33" s="25"/>
      <c r="V33" s="15" t="s">
        <v>24</v>
      </c>
      <c r="W33" s="15"/>
      <c r="X33" s="23"/>
    </row>
    <row r="34" spans="1:24" x14ac:dyDescent="0.2">
      <c r="A34" s="15" t="s">
        <v>317</v>
      </c>
      <c r="B34" s="15" t="s">
        <v>30</v>
      </c>
      <c r="C34" s="15">
        <v>1</v>
      </c>
      <c r="D34" s="15">
        <v>0</v>
      </c>
      <c r="E34" s="15">
        <f t="shared" si="0"/>
        <v>1</v>
      </c>
      <c r="F34" s="15" t="s">
        <v>83</v>
      </c>
      <c r="G34" s="15" t="s">
        <v>49</v>
      </c>
      <c r="H34" s="15" t="s">
        <v>50</v>
      </c>
      <c r="I34" s="15" t="s">
        <v>85</v>
      </c>
      <c r="J34" s="26">
        <v>49.8309</v>
      </c>
      <c r="K34" s="26">
        <v>-119.6289</v>
      </c>
      <c r="L34" s="15" t="s">
        <v>11</v>
      </c>
      <c r="M34" s="15" t="s">
        <v>84</v>
      </c>
      <c r="N34" s="15" t="s">
        <v>13</v>
      </c>
      <c r="O34" s="15" t="s">
        <v>15</v>
      </c>
      <c r="P34" s="15">
        <v>891698</v>
      </c>
      <c r="Q34" s="15" t="s">
        <v>19</v>
      </c>
      <c r="R34" s="15" t="s">
        <v>86</v>
      </c>
      <c r="S34" s="15" t="s">
        <v>11</v>
      </c>
      <c r="T34" s="25"/>
      <c r="U34" s="25"/>
      <c r="V34" s="15" t="s">
        <v>24</v>
      </c>
      <c r="W34" s="15"/>
    </row>
    <row r="35" spans="1:24" s="14" customFormat="1" x14ac:dyDescent="0.2">
      <c r="A35" s="15" t="s">
        <v>317</v>
      </c>
      <c r="B35" s="15" t="s">
        <v>30</v>
      </c>
      <c r="C35" s="15">
        <v>1</v>
      </c>
      <c r="D35" s="15">
        <v>0</v>
      </c>
      <c r="E35" s="15">
        <f t="shared" si="0"/>
        <v>1</v>
      </c>
      <c r="F35" s="15" t="s">
        <v>157</v>
      </c>
      <c r="G35" s="15" t="s">
        <v>49</v>
      </c>
      <c r="H35" s="15" t="s">
        <v>50</v>
      </c>
      <c r="I35" s="15" t="s">
        <v>182</v>
      </c>
      <c r="J35" s="26">
        <v>49.302799999999998</v>
      </c>
      <c r="K35" s="26">
        <v>-119.62860000000001</v>
      </c>
      <c r="L35" s="15" t="s">
        <v>11</v>
      </c>
      <c r="M35" s="15" t="s">
        <v>169</v>
      </c>
      <c r="N35" s="15" t="s">
        <v>13</v>
      </c>
      <c r="O35" s="15" t="s">
        <v>118</v>
      </c>
      <c r="P35" s="15" t="s">
        <v>181</v>
      </c>
      <c r="Q35" s="15" t="s">
        <v>19</v>
      </c>
      <c r="R35" s="15" t="s">
        <v>54</v>
      </c>
      <c r="S35" s="15" t="s">
        <v>162</v>
      </c>
      <c r="T35" s="25" t="s">
        <v>167</v>
      </c>
      <c r="U35" s="25" t="s">
        <v>804</v>
      </c>
      <c r="V35" s="15" t="s">
        <v>111</v>
      </c>
      <c r="W35" s="15"/>
      <c r="X35" s="23"/>
    </row>
    <row r="36" spans="1:24" s="14" customFormat="1" x14ac:dyDescent="0.2">
      <c r="A36" s="25" t="s">
        <v>317</v>
      </c>
      <c r="B36" s="25" t="s">
        <v>30</v>
      </c>
      <c r="C36" s="25">
        <v>2</v>
      </c>
      <c r="D36" s="25">
        <v>0</v>
      </c>
      <c r="E36" s="25">
        <f t="shared" si="0"/>
        <v>2</v>
      </c>
      <c r="F36" s="25" t="s">
        <v>781</v>
      </c>
      <c r="G36" s="25" t="s">
        <v>49</v>
      </c>
      <c r="H36" s="25" t="s">
        <v>780</v>
      </c>
      <c r="I36" s="25" t="s">
        <v>785</v>
      </c>
      <c r="J36" s="26">
        <v>49.634999999999998</v>
      </c>
      <c r="K36" s="26">
        <v>-99.603999999999999</v>
      </c>
      <c r="L36" s="25" t="s">
        <v>11</v>
      </c>
      <c r="M36" s="25" t="s">
        <v>784</v>
      </c>
      <c r="N36" s="25" t="s">
        <v>13</v>
      </c>
      <c r="O36" s="25" t="s">
        <v>783</v>
      </c>
      <c r="P36" s="25" t="s">
        <v>782</v>
      </c>
      <c r="Q36" s="25" t="s">
        <v>19</v>
      </c>
      <c r="R36" s="25" t="s">
        <v>54</v>
      </c>
      <c r="S36" s="25" t="s">
        <v>11</v>
      </c>
      <c r="T36" s="25"/>
      <c r="U36" s="25"/>
      <c r="V36" s="25" t="s">
        <v>111</v>
      </c>
      <c r="W36" s="25"/>
      <c r="X36" s="23"/>
    </row>
    <row r="37" spans="1:24" s="14" customFormat="1" x14ac:dyDescent="0.2">
      <c r="A37" s="15" t="s">
        <v>317</v>
      </c>
      <c r="B37" s="15" t="s">
        <v>30</v>
      </c>
      <c r="C37" s="15"/>
      <c r="D37" s="15"/>
      <c r="E37" s="15" t="s">
        <v>16</v>
      </c>
      <c r="F37" s="15" t="s">
        <v>16</v>
      </c>
      <c r="G37" s="15" t="s">
        <v>49</v>
      </c>
      <c r="H37" s="15" t="s">
        <v>657</v>
      </c>
      <c r="I37" s="15" t="s">
        <v>16</v>
      </c>
      <c r="J37" s="26"/>
      <c r="K37" s="26"/>
      <c r="L37" s="15" t="s">
        <v>11</v>
      </c>
      <c r="M37" s="15" t="s">
        <v>16</v>
      </c>
      <c r="N37" s="15" t="s">
        <v>95</v>
      </c>
      <c r="O37" s="15" t="s">
        <v>658</v>
      </c>
      <c r="P37" s="15"/>
      <c r="Q37" s="15" t="s">
        <v>19</v>
      </c>
      <c r="R37" s="15" t="s">
        <v>54</v>
      </c>
      <c r="S37" s="15" t="s">
        <v>11</v>
      </c>
      <c r="T37" s="25"/>
      <c r="U37" s="25"/>
      <c r="V37" s="15" t="s">
        <v>26</v>
      </c>
      <c r="W37" s="15"/>
      <c r="X37" s="23"/>
    </row>
    <row r="38" spans="1:24" s="14" customFormat="1" x14ac:dyDescent="0.2">
      <c r="A38" s="15" t="s">
        <v>317</v>
      </c>
      <c r="B38" s="15" t="s">
        <v>30</v>
      </c>
      <c r="C38" s="15">
        <v>1</v>
      </c>
      <c r="D38" s="15">
        <v>0</v>
      </c>
      <c r="E38" s="15">
        <f>SUM(C38:D38)</f>
        <v>1</v>
      </c>
      <c r="F38" s="15" t="s">
        <v>583</v>
      </c>
      <c r="G38" s="15" t="s">
        <v>189</v>
      </c>
      <c r="H38" s="15" t="s">
        <v>580</v>
      </c>
      <c r="I38" s="15" t="s">
        <v>584</v>
      </c>
      <c r="J38" s="26">
        <v>31.027100000000001</v>
      </c>
      <c r="K38" s="26">
        <v>-114.84010000000001</v>
      </c>
      <c r="L38" s="15" t="s">
        <v>585</v>
      </c>
      <c r="M38" s="15" t="s">
        <v>582</v>
      </c>
      <c r="N38" s="15" t="s">
        <v>95</v>
      </c>
      <c r="O38" s="15" t="s">
        <v>628</v>
      </c>
      <c r="P38" s="15" t="s">
        <v>581</v>
      </c>
      <c r="Q38" s="15" t="s">
        <v>582</v>
      </c>
      <c r="R38" s="15" t="s">
        <v>54</v>
      </c>
      <c r="S38" s="15" t="s">
        <v>11</v>
      </c>
      <c r="T38" s="25"/>
      <c r="U38" s="25"/>
      <c r="V38" s="15" t="s">
        <v>24</v>
      </c>
      <c r="W38" s="15"/>
      <c r="X38" s="23"/>
    </row>
    <row r="39" spans="1:24" x14ac:dyDescent="0.2">
      <c r="A39" s="15" t="s">
        <v>317</v>
      </c>
      <c r="B39" s="15" t="s">
        <v>30</v>
      </c>
      <c r="C39" s="15">
        <v>0</v>
      </c>
      <c r="D39" s="15">
        <v>3</v>
      </c>
      <c r="E39" s="15">
        <f>SUM(C39:D39)</f>
        <v>3</v>
      </c>
      <c r="F39" s="15" t="s">
        <v>442</v>
      </c>
      <c r="G39" s="15" t="s">
        <v>189</v>
      </c>
      <c r="H39" s="15" t="s">
        <v>444</v>
      </c>
      <c r="I39" s="15" t="s">
        <v>445</v>
      </c>
      <c r="J39" s="26">
        <v>26.5108</v>
      </c>
      <c r="K39" s="26">
        <v>-112.4563</v>
      </c>
      <c r="L39" s="15" t="s">
        <v>11</v>
      </c>
      <c r="M39" s="15" t="s">
        <v>429</v>
      </c>
      <c r="N39" s="15" t="s">
        <v>95</v>
      </c>
      <c r="O39" s="15" t="s">
        <v>430</v>
      </c>
      <c r="P39" s="15"/>
      <c r="Q39" s="15" t="s">
        <v>431</v>
      </c>
      <c r="R39" s="15" t="s">
        <v>54</v>
      </c>
      <c r="S39" s="15" t="s">
        <v>11</v>
      </c>
      <c r="T39" s="25"/>
      <c r="U39" s="25"/>
      <c r="V39" s="15" t="s">
        <v>24</v>
      </c>
      <c r="W39" s="15"/>
    </row>
    <row r="40" spans="1:24" s="15" customFormat="1" x14ac:dyDescent="0.2">
      <c r="A40" s="15" t="s">
        <v>317</v>
      </c>
      <c r="B40" s="15" t="s">
        <v>30</v>
      </c>
      <c r="C40" s="15">
        <v>0</v>
      </c>
      <c r="D40" s="15">
        <v>1</v>
      </c>
      <c r="E40" s="15">
        <f>SUM(C40:D40)</f>
        <v>1</v>
      </c>
      <c r="F40" s="15" t="s">
        <v>542</v>
      </c>
      <c r="G40" s="15" t="s">
        <v>189</v>
      </c>
      <c r="H40" s="15" t="s">
        <v>444</v>
      </c>
      <c r="I40" s="15" t="s">
        <v>541</v>
      </c>
      <c r="J40" s="26">
        <v>24.347899999999999</v>
      </c>
      <c r="K40" s="26">
        <v>-111.0001</v>
      </c>
      <c r="L40" s="15" t="s">
        <v>11</v>
      </c>
      <c r="M40" s="15" t="s">
        <v>543</v>
      </c>
      <c r="N40" s="15" t="s">
        <v>13</v>
      </c>
      <c r="O40" s="15" t="s">
        <v>38</v>
      </c>
      <c r="Q40" s="15" t="s">
        <v>19</v>
      </c>
      <c r="R40" s="15" t="s">
        <v>54</v>
      </c>
      <c r="S40" s="15" t="s">
        <v>11</v>
      </c>
      <c r="T40" s="25"/>
      <c r="U40" s="25"/>
      <c r="V40" s="15" t="s">
        <v>24</v>
      </c>
      <c r="X40" s="23"/>
    </row>
    <row r="41" spans="1:24" s="15" customFormat="1" x14ac:dyDescent="0.2">
      <c r="A41" s="15" t="s">
        <v>317</v>
      </c>
      <c r="B41" s="15" t="s">
        <v>30</v>
      </c>
      <c r="C41" s="15">
        <v>0</v>
      </c>
      <c r="D41" s="15">
        <v>1</v>
      </c>
      <c r="E41" s="15">
        <f>SUM(C41:D41)</f>
        <v>1</v>
      </c>
      <c r="F41" s="15" t="s">
        <v>540</v>
      </c>
      <c r="G41" s="15" t="s">
        <v>189</v>
      </c>
      <c r="H41" s="15" t="s">
        <v>444</v>
      </c>
      <c r="I41" s="15" t="s">
        <v>555</v>
      </c>
      <c r="J41" s="12">
        <v>24.369800000000001</v>
      </c>
      <c r="K41" s="12">
        <v>-111.22</v>
      </c>
      <c r="L41" s="15" t="s">
        <v>11</v>
      </c>
      <c r="M41" s="15" t="s">
        <v>543</v>
      </c>
      <c r="N41" s="15" t="s">
        <v>13</v>
      </c>
      <c r="O41" s="15" t="s">
        <v>38</v>
      </c>
      <c r="Q41" s="15" t="s">
        <v>19</v>
      </c>
      <c r="R41" s="15" t="s">
        <v>54</v>
      </c>
      <c r="S41" s="15" t="s">
        <v>11</v>
      </c>
      <c r="V41" s="15" t="s">
        <v>24</v>
      </c>
      <c r="X41" s="23"/>
    </row>
    <row r="42" spans="1:24" s="15" customFormat="1" x14ac:dyDescent="0.2">
      <c r="A42" s="15" t="s">
        <v>317</v>
      </c>
      <c r="B42" s="15" t="s">
        <v>30</v>
      </c>
      <c r="C42" s="15">
        <v>2</v>
      </c>
      <c r="D42" s="15">
        <v>7</v>
      </c>
      <c r="E42" s="15">
        <f>SUM(C42:D42)</f>
        <v>9</v>
      </c>
      <c r="F42" s="15" t="s">
        <v>537</v>
      </c>
      <c r="G42" s="15" t="s">
        <v>189</v>
      </c>
      <c r="H42" s="15" t="s">
        <v>444</v>
      </c>
      <c r="I42" s="15" t="s">
        <v>538</v>
      </c>
      <c r="J42" s="12">
        <v>23.497199999999999</v>
      </c>
      <c r="K42" s="12">
        <v>-110.066</v>
      </c>
      <c r="L42" s="15" t="s">
        <v>11</v>
      </c>
      <c r="M42" s="15" t="s">
        <v>539</v>
      </c>
      <c r="N42" s="15" t="s">
        <v>13</v>
      </c>
      <c r="O42" s="15" t="s">
        <v>38</v>
      </c>
      <c r="Q42" s="15" t="s">
        <v>19</v>
      </c>
      <c r="R42" s="15" t="s">
        <v>54</v>
      </c>
      <c r="S42" s="15" t="s">
        <v>11</v>
      </c>
      <c r="V42" s="15" t="s">
        <v>24</v>
      </c>
      <c r="X42" s="23"/>
    </row>
    <row r="43" spans="1:24" s="15" customFormat="1" x14ac:dyDescent="0.2">
      <c r="A43" s="15" t="s">
        <v>317</v>
      </c>
      <c r="B43" s="15" t="s">
        <v>30</v>
      </c>
      <c r="E43" s="15">
        <v>1</v>
      </c>
      <c r="F43" s="15" t="s">
        <v>586</v>
      </c>
      <c r="G43" s="15" t="s">
        <v>189</v>
      </c>
      <c r="H43" s="15" t="s">
        <v>449</v>
      </c>
      <c r="I43" s="15" t="s">
        <v>589</v>
      </c>
      <c r="J43" s="12">
        <v>29.0352</v>
      </c>
      <c r="K43" s="12">
        <v>-105.634</v>
      </c>
      <c r="L43" s="15" t="s">
        <v>11</v>
      </c>
      <c r="M43" s="15" t="s">
        <v>587</v>
      </c>
      <c r="N43" s="15" t="s">
        <v>95</v>
      </c>
      <c r="O43" s="15" t="s">
        <v>588</v>
      </c>
      <c r="P43" s="15">
        <v>326766</v>
      </c>
      <c r="Q43" s="15" t="s">
        <v>16</v>
      </c>
      <c r="R43" s="15" t="s">
        <v>54</v>
      </c>
      <c r="S43" s="15" t="s">
        <v>11</v>
      </c>
      <c r="V43" s="15" t="s">
        <v>24</v>
      </c>
      <c r="X43" s="24"/>
    </row>
    <row r="44" spans="1:24" s="25" customFormat="1" x14ac:dyDescent="0.2">
      <c r="A44" s="25" t="s">
        <v>317</v>
      </c>
      <c r="B44" s="25" t="s">
        <v>30</v>
      </c>
      <c r="C44" s="25">
        <v>0</v>
      </c>
      <c r="D44" s="25">
        <v>1</v>
      </c>
      <c r="E44" s="25">
        <f>SUM(C44:D44)</f>
        <v>1</v>
      </c>
      <c r="F44" s="25" t="s">
        <v>594</v>
      </c>
      <c r="G44" s="25" t="s">
        <v>189</v>
      </c>
      <c r="H44" s="25" t="s">
        <v>590</v>
      </c>
      <c r="I44" s="25" t="s">
        <v>436</v>
      </c>
      <c r="J44" s="26"/>
      <c r="K44" s="26"/>
      <c r="L44" s="25" t="s">
        <v>11</v>
      </c>
      <c r="M44" s="25" t="s">
        <v>593</v>
      </c>
      <c r="N44" s="25" t="s">
        <v>95</v>
      </c>
      <c r="O44" s="25" t="s">
        <v>628</v>
      </c>
      <c r="P44" s="25" t="s">
        <v>591</v>
      </c>
      <c r="Q44" s="25" t="s">
        <v>592</v>
      </c>
      <c r="R44" s="25" t="s">
        <v>54</v>
      </c>
      <c r="S44" s="25" t="s">
        <v>11</v>
      </c>
      <c r="V44" s="25" t="s">
        <v>26</v>
      </c>
      <c r="X44" s="24"/>
    </row>
    <row r="45" spans="1:24" s="15" customFormat="1" x14ac:dyDescent="0.2">
      <c r="A45" s="25" t="s">
        <v>317</v>
      </c>
      <c r="B45" s="25" t="s">
        <v>30</v>
      </c>
      <c r="C45" s="25">
        <v>1</v>
      </c>
      <c r="D45" s="25">
        <v>0</v>
      </c>
      <c r="E45" s="25">
        <f>SUM(C45:D45)</f>
        <v>1</v>
      </c>
      <c r="F45" s="25" t="s">
        <v>188</v>
      </c>
      <c r="G45" s="25" t="s">
        <v>189</v>
      </c>
      <c r="H45" s="25" t="s">
        <v>190</v>
      </c>
      <c r="I45" s="25" t="s">
        <v>191</v>
      </c>
      <c r="J45" s="12">
        <v>19.274999999999999</v>
      </c>
      <c r="K45" s="12">
        <v>-99.138900000000007</v>
      </c>
      <c r="L45" s="25" t="s">
        <v>11</v>
      </c>
      <c r="M45" s="25" t="s">
        <v>192</v>
      </c>
      <c r="N45" s="25" t="s">
        <v>13</v>
      </c>
      <c r="O45" s="25" t="s">
        <v>15</v>
      </c>
      <c r="P45" s="15">
        <v>394149</v>
      </c>
      <c r="Q45" s="15" t="s">
        <v>19</v>
      </c>
      <c r="R45" s="25" t="s">
        <v>54</v>
      </c>
      <c r="S45" s="25" t="s">
        <v>11</v>
      </c>
      <c r="V45" s="25" t="s">
        <v>24</v>
      </c>
      <c r="X45" s="24"/>
    </row>
    <row r="46" spans="1:24" s="15" customFormat="1" x14ac:dyDescent="0.2">
      <c r="A46" s="15" t="s">
        <v>317</v>
      </c>
      <c r="B46" s="15" t="s">
        <v>30</v>
      </c>
      <c r="E46" s="15">
        <v>1</v>
      </c>
      <c r="F46" s="15" t="s">
        <v>597</v>
      </c>
      <c r="G46" s="15" t="s">
        <v>189</v>
      </c>
      <c r="H46" s="15" t="s">
        <v>454</v>
      </c>
      <c r="I46" s="15" t="s">
        <v>596</v>
      </c>
      <c r="J46" s="12">
        <v>26.687999999999999</v>
      </c>
      <c r="K46" s="12">
        <v>-103.75</v>
      </c>
      <c r="L46" s="15" t="s">
        <v>11</v>
      </c>
      <c r="M46" s="15" t="s">
        <v>595</v>
      </c>
      <c r="N46" s="15" t="s">
        <v>95</v>
      </c>
      <c r="O46" s="15" t="s">
        <v>622</v>
      </c>
      <c r="P46" s="15">
        <v>12951</v>
      </c>
      <c r="Q46" s="15" t="s">
        <v>587</v>
      </c>
      <c r="R46" s="15" t="s">
        <v>54</v>
      </c>
      <c r="S46" s="15" t="s">
        <v>11</v>
      </c>
      <c r="V46" s="15" t="s">
        <v>111</v>
      </c>
      <c r="X46" s="24"/>
    </row>
    <row r="47" spans="1:24" s="15" customFormat="1" x14ac:dyDescent="0.2">
      <c r="A47" s="15" t="s">
        <v>317</v>
      </c>
      <c r="B47" s="15" t="s">
        <v>30</v>
      </c>
      <c r="E47" s="15">
        <v>1</v>
      </c>
      <c r="F47" s="15" t="s">
        <v>598</v>
      </c>
      <c r="G47" s="15" t="s">
        <v>189</v>
      </c>
      <c r="H47" s="15" t="s">
        <v>599</v>
      </c>
      <c r="I47" s="15" t="s">
        <v>599</v>
      </c>
      <c r="J47" s="12">
        <v>21.016999999999999</v>
      </c>
      <c r="K47" s="12">
        <v>-101.25449999999999</v>
      </c>
      <c r="L47" s="15" t="s">
        <v>11</v>
      </c>
      <c r="M47" s="15" t="s">
        <v>600</v>
      </c>
      <c r="N47" s="15" t="s">
        <v>95</v>
      </c>
      <c r="O47" s="15" t="s">
        <v>588</v>
      </c>
      <c r="P47" s="15">
        <v>632671</v>
      </c>
      <c r="Q47" s="15" t="s">
        <v>16</v>
      </c>
      <c r="R47" s="15" t="s">
        <v>54</v>
      </c>
      <c r="S47" s="15" t="s">
        <v>11</v>
      </c>
      <c r="V47" s="15" t="s">
        <v>24</v>
      </c>
      <c r="X47" s="24"/>
    </row>
    <row r="48" spans="1:24" s="15" customFormat="1" x14ac:dyDescent="0.2">
      <c r="A48" s="15" t="s">
        <v>317</v>
      </c>
      <c r="B48" s="15" t="s">
        <v>30</v>
      </c>
      <c r="E48" s="15">
        <v>1</v>
      </c>
      <c r="F48" s="15" t="s">
        <v>601</v>
      </c>
      <c r="G48" s="15" t="s">
        <v>189</v>
      </c>
      <c r="H48" s="15" t="s">
        <v>189</v>
      </c>
      <c r="I48" s="15" t="s">
        <v>602</v>
      </c>
      <c r="J48" s="12">
        <v>19.216899999999999</v>
      </c>
      <c r="K48" s="12">
        <v>-98.908299999999997</v>
      </c>
      <c r="L48" s="15" t="s">
        <v>11</v>
      </c>
      <c r="M48" s="15" t="s">
        <v>603</v>
      </c>
      <c r="N48" s="15" t="s">
        <v>95</v>
      </c>
      <c r="O48" s="15" t="s">
        <v>588</v>
      </c>
      <c r="P48" s="15">
        <v>632795</v>
      </c>
      <c r="Q48" s="15" t="s">
        <v>16</v>
      </c>
      <c r="R48" s="15" t="s">
        <v>54</v>
      </c>
      <c r="S48" s="15" t="s">
        <v>11</v>
      </c>
      <c r="V48" s="15" t="s">
        <v>24</v>
      </c>
      <c r="X48" s="24"/>
    </row>
    <row r="49" spans="1:24" s="25" customFormat="1" x14ac:dyDescent="0.2">
      <c r="A49" s="25" t="s">
        <v>317</v>
      </c>
      <c r="B49" s="25" t="s">
        <v>30</v>
      </c>
      <c r="C49" s="25">
        <v>0</v>
      </c>
      <c r="D49" s="25">
        <v>1</v>
      </c>
      <c r="E49" s="25">
        <f t="shared" ref="E49:E74" si="1">SUM(C49:D49)</f>
        <v>1</v>
      </c>
      <c r="F49" s="25" t="s">
        <v>716</v>
      </c>
      <c r="G49" s="25" t="s">
        <v>189</v>
      </c>
      <c r="H49" s="25" t="s">
        <v>713</v>
      </c>
      <c r="I49" s="25" t="s">
        <v>714</v>
      </c>
      <c r="J49" s="26">
        <v>25.6554</v>
      </c>
      <c r="K49" s="26">
        <v>-100.3343</v>
      </c>
      <c r="L49" s="25" t="s">
        <v>721</v>
      </c>
      <c r="M49" s="25" t="s">
        <v>715</v>
      </c>
      <c r="N49" s="25" t="s">
        <v>273</v>
      </c>
      <c r="O49" s="25" t="s">
        <v>717</v>
      </c>
      <c r="P49" s="25">
        <v>40664182</v>
      </c>
      <c r="Q49" s="25" t="s">
        <v>140</v>
      </c>
      <c r="R49" s="25" t="s">
        <v>54</v>
      </c>
      <c r="S49" s="25" t="s">
        <v>11</v>
      </c>
      <c r="V49" s="25" t="s">
        <v>111</v>
      </c>
      <c r="X49" s="24"/>
    </row>
    <row r="50" spans="1:24" s="15" customFormat="1" x14ac:dyDescent="0.2">
      <c r="A50" s="15" t="s">
        <v>317</v>
      </c>
      <c r="B50" s="15" t="s">
        <v>30</v>
      </c>
      <c r="C50" s="15">
        <v>1</v>
      </c>
      <c r="D50" s="15">
        <v>0</v>
      </c>
      <c r="E50" s="15">
        <f t="shared" si="1"/>
        <v>1</v>
      </c>
      <c r="F50" s="15" t="s">
        <v>440</v>
      </c>
      <c r="G50" s="15" t="s">
        <v>189</v>
      </c>
      <c r="H50" s="15" t="s">
        <v>438</v>
      </c>
      <c r="I50" s="15" t="s">
        <v>443</v>
      </c>
      <c r="J50" s="12">
        <v>18.46</v>
      </c>
      <c r="K50" s="12">
        <v>-97.39</v>
      </c>
      <c r="L50" s="15" t="s">
        <v>439</v>
      </c>
      <c r="M50" s="15" t="s">
        <v>441</v>
      </c>
      <c r="N50" s="15" t="s">
        <v>95</v>
      </c>
      <c r="O50" s="15" t="s">
        <v>430</v>
      </c>
      <c r="Q50" s="15" t="s">
        <v>431</v>
      </c>
      <c r="R50" s="15" t="s">
        <v>54</v>
      </c>
      <c r="S50" s="15" t="s">
        <v>11</v>
      </c>
      <c r="V50" s="15" t="s">
        <v>24</v>
      </c>
      <c r="X50" s="24"/>
    </row>
    <row r="51" spans="1:24" s="25" customFormat="1" x14ac:dyDescent="0.2">
      <c r="A51" s="25" t="s">
        <v>317</v>
      </c>
      <c r="B51" s="25" t="s">
        <v>30</v>
      </c>
      <c r="C51" s="25">
        <v>1</v>
      </c>
      <c r="D51" s="25">
        <v>0</v>
      </c>
      <c r="E51" s="25">
        <f t="shared" si="1"/>
        <v>1</v>
      </c>
      <c r="F51" s="25" t="s">
        <v>440</v>
      </c>
      <c r="G51" s="25" t="s">
        <v>189</v>
      </c>
      <c r="H51" s="25" t="s">
        <v>438</v>
      </c>
      <c r="I51" s="25" t="s">
        <v>443</v>
      </c>
      <c r="J51" s="26">
        <v>18.46</v>
      </c>
      <c r="K51" s="26">
        <v>-97.39</v>
      </c>
      <c r="L51" s="25" t="s">
        <v>439</v>
      </c>
      <c r="M51" s="25" t="s">
        <v>431</v>
      </c>
      <c r="N51" s="25" t="s">
        <v>95</v>
      </c>
      <c r="O51" s="25" t="s">
        <v>430</v>
      </c>
      <c r="Q51" s="25" t="s">
        <v>431</v>
      </c>
      <c r="R51" s="25" t="s">
        <v>54</v>
      </c>
      <c r="S51" s="25" t="s">
        <v>11</v>
      </c>
      <c r="V51" s="25" t="s">
        <v>24</v>
      </c>
      <c r="X51" s="24"/>
    </row>
    <row r="52" spans="1:24" s="25" customFormat="1" x14ac:dyDescent="0.2">
      <c r="A52" s="25" t="s">
        <v>317</v>
      </c>
      <c r="B52" s="25" t="s">
        <v>30</v>
      </c>
      <c r="C52" s="25">
        <v>1</v>
      </c>
      <c r="D52" s="25">
        <v>0</v>
      </c>
      <c r="E52" s="25">
        <f t="shared" si="1"/>
        <v>1</v>
      </c>
      <c r="F52" s="25" t="s">
        <v>546</v>
      </c>
      <c r="G52" s="25" t="s">
        <v>189</v>
      </c>
      <c r="H52" s="25" t="s">
        <v>545</v>
      </c>
      <c r="I52" s="25" t="s">
        <v>544</v>
      </c>
      <c r="J52" s="26">
        <v>23.231300000000001</v>
      </c>
      <c r="K52" s="26">
        <v>-106.4153</v>
      </c>
      <c r="L52" s="25" t="s">
        <v>11</v>
      </c>
      <c r="M52" s="25" t="s">
        <v>16</v>
      </c>
      <c r="N52" s="25" t="s">
        <v>13</v>
      </c>
      <c r="O52" s="25" t="s">
        <v>38</v>
      </c>
      <c r="Q52" s="25" t="s">
        <v>19</v>
      </c>
      <c r="R52" s="25" t="s">
        <v>54</v>
      </c>
      <c r="S52" s="25" t="s">
        <v>11</v>
      </c>
      <c r="V52" s="25" t="s">
        <v>24</v>
      </c>
      <c r="X52" s="24"/>
    </row>
    <row r="53" spans="1:24" s="15" customFormat="1" x14ac:dyDescent="0.2">
      <c r="A53" s="15" t="s">
        <v>317</v>
      </c>
      <c r="B53" s="15" t="s">
        <v>30</v>
      </c>
      <c r="C53" s="15">
        <v>0</v>
      </c>
      <c r="D53" s="15">
        <v>1</v>
      </c>
      <c r="E53" s="15">
        <f t="shared" si="1"/>
        <v>1</v>
      </c>
      <c r="F53" s="15" t="s">
        <v>568</v>
      </c>
      <c r="G53" s="15" t="s">
        <v>189</v>
      </c>
      <c r="H53" s="15" t="s">
        <v>567</v>
      </c>
      <c r="I53" s="15" t="s">
        <v>566</v>
      </c>
      <c r="J53" s="12">
        <v>32.0261</v>
      </c>
      <c r="K53" s="12">
        <v>-114.2345</v>
      </c>
      <c r="L53" s="15" t="s">
        <v>11</v>
      </c>
      <c r="M53" s="15" t="s">
        <v>569</v>
      </c>
      <c r="N53" s="15" t="s">
        <v>13</v>
      </c>
      <c r="O53" s="15" t="s">
        <v>570</v>
      </c>
      <c r="Q53" s="15" t="s">
        <v>19</v>
      </c>
      <c r="R53" s="15" t="s">
        <v>54</v>
      </c>
      <c r="S53" s="15" t="s">
        <v>11</v>
      </c>
      <c r="V53" s="15" t="s">
        <v>24</v>
      </c>
      <c r="X53" s="24"/>
    </row>
    <row r="54" spans="1:24" s="25" customFormat="1" x14ac:dyDescent="0.2">
      <c r="A54" s="25" t="s">
        <v>317</v>
      </c>
      <c r="B54" s="25" t="s">
        <v>30</v>
      </c>
      <c r="C54" s="25">
        <v>1</v>
      </c>
      <c r="D54" s="25">
        <v>0</v>
      </c>
      <c r="E54" s="25">
        <f t="shared" si="1"/>
        <v>1</v>
      </c>
      <c r="F54" s="25" t="s">
        <v>434</v>
      </c>
      <c r="G54" s="25" t="s">
        <v>189</v>
      </c>
      <c r="H54" s="25" t="s">
        <v>432</v>
      </c>
      <c r="I54" s="25" t="s">
        <v>433</v>
      </c>
      <c r="J54" s="26">
        <v>23.181100000000001</v>
      </c>
      <c r="K54" s="26">
        <v>-102.8729</v>
      </c>
      <c r="L54" s="25" t="s">
        <v>11</v>
      </c>
      <c r="M54" s="25" t="s">
        <v>268</v>
      </c>
      <c r="N54" s="25" t="s">
        <v>95</v>
      </c>
      <c r="O54" s="25" t="s">
        <v>435</v>
      </c>
      <c r="Q54" s="25" t="s">
        <v>268</v>
      </c>
      <c r="R54" s="25" t="s">
        <v>54</v>
      </c>
      <c r="S54" s="25" t="s">
        <v>11</v>
      </c>
      <c r="V54" s="25" t="s">
        <v>24</v>
      </c>
      <c r="X54" s="24"/>
    </row>
    <row r="55" spans="1:24" s="25" customFormat="1" x14ac:dyDescent="0.2">
      <c r="A55" s="25" t="s">
        <v>317</v>
      </c>
      <c r="B55" s="25" t="s">
        <v>30</v>
      </c>
      <c r="C55" s="25">
        <v>1</v>
      </c>
      <c r="D55" s="25">
        <v>0</v>
      </c>
      <c r="E55" s="25">
        <f t="shared" si="1"/>
        <v>1</v>
      </c>
      <c r="F55" s="25" t="s">
        <v>437</v>
      </c>
      <c r="G55" s="25" t="s">
        <v>189</v>
      </c>
      <c r="H55" s="25" t="s">
        <v>432</v>
      </c>
      <c r="I55" s="25" t="s">
        <v>436</v>
      </c>
      <c r="J55" s="26">
        <v>22.7529</v>
      </c>
      <c r="K55" s="26">
        <v>-102.5087</v>
      </c>
      <c r="L55" s="25" t="s">
        <v>11</v>
      </c>
      <c r="M55" s="25" t="s">
        <v>268</v>
      </c>
      <c r="N55" s="25" t="s">
        <v>95</v>
      </c>
      <c r="O55" s="25" t="s">
        <v>430</v>
      </c>
      <c r="Q55" s="25" t="s">
        <v>431</v>
      </c>
      <c r="R55" s="25" t="s">
        <v>54</v>
      </c>
      <c r="S55" s="25" t="s">
        <v>11</v>
      </c>
      <c r="V55" s="25" t="s">
        <v>24</v>
      </c>
      <c r="X55" s="24"/>
    </row>
    <row r="56" spans="1:24" s="25" customFormat="1" x14ac:dyDescent="0.2">
      <c r="A56" s="25" t="s">
        <v>317</v>
      </c>
      <c r="B56" s="25" t="s">
        <v>30</v>
      </c>
      <c r="C56" s="25">
        <v>0</v>
      </c>
      <c r="D56" s="25">
        <v>1</v>
      </c>
      <c r="E56" s="25">
        <f t="shared" si="1"/>
        <v>1</v>
      </c>
      <c r="F56" s="25" t="s">
        <v>212</v>
      </c>
      <c r="G56" s="25" t="s">
        <v>44</v>
      </c>
      <c r="H56" s="25" t="s">
        <v>57</v>
      </c>
      <c r="I56" s="25" t="s">
        <v>213</v>
      </c>
      <c r="J56" s="26">
        <v>32.234999999999999</v>
      </c>
      <c r="K56" s="26">
        <v>-109.77849999999999</v>
      </c>
      <c r="L56" s="25" t="s">
        <v>11</v>
      </c>
      <c r="M56" s="25" t="s">
        <v>214</v>
      </c>
      <c r="N56" s="25" t="s">
        <v>13</v>
      </c>
      <c r="O56" s="25" t="s">
        <v>118</v>
      </c>
      <c r="Q56" s="25" t="s">
        <v>19</v>
      </c>
      <c r="R56" s="25" t="s">
        <v>54</v>
      </c>
      <c r="S56" s="25" t="s">
        <v>11</v>
      </c>
      <c r="V56" s="25" t="s">
        <v>24</v>
      </c>
      <c r="X56" s="24"/>
    </row>
    <row r="57" spans="1:24" s="15" customFormat="1" x14ac:dyDescent="0.2">
      <c r="A57" s="15" t="s">
        <v>317</v>
      </c>
      <c r="B57" s="15" t="s">
        <v>30</v>
      </c>
      <c r="C57" s="15">
        <v>0</v>
      </c>
      <c r="D57" s="15">
        <v>1</v>
      </c>
      <c r="E57" s="15">
        <f t="shared" si="1"/>
        <v>1</v>
      </c>
      <c r="F57" s="15" t="s">
        <v>141</v>
      </c>
      <c r="G57" s="15" t="s">
        <v>44</v>
      </c>
      <c r="H57" s="15" t="s">
        <v>57</v>
      </c>
      <c r="I57" s="15" t="s">
        <v>142</v>
      </c>
      <c r="J57" s="25">
        <v>32.363599999999998</v>
      </c>
      <c r="K57" s="25">
        <v>-110.7128</v>
      </c>
      <c r="L57" s="15" t="s">
        <v>11</v>
      </c>
      <c r="M57" s="15" t="s">
        <v>140</v>
      </c>
      <c r="N57" s="15" t="s">
        <v>13</v>
      </c>
      <c r="O57" s="15" t="s">
        <v>118</v>
      </c>
      <c r="Q57" s="15" t="s">
        <v>19</v>
      </c>
      <c r="R57" s="15" t="s">
        <v>54</v>
      </c>
      <c r="S57" s="15" t="s">
        <v>162</v>
      </c>
      <c r="T57" s="15" t="s">
        <v>561</v>
      </c>
      <c r="U57" s="25" t="s">
        <v>795</v>
      </c>
      <c r="V57" s="15" t="s">
        <v>111</v>
      </c>
      <c r="X57" s="24"/>
    </row>
    <row r="58" spans="1:24" s="15" customFormat="1" x14ac:dyDescent="0.2">
      <c r="A58" s="15" t="s">
        <v>317</v>
      </c>
      <c r="B58" s="15" t="s">
        <v>30</v>
      </c>
      <c r="C58" s="15">
        <v>1</v>
      </c>
      <c r="D58" s="15">
        <v>0</v>
      </c>
      <c r="E58" s="15">
        <f t="shared" si="1"/>
        <v>1</v>
      </c>
      <c r="F58" s="15" t="s">
        <v>144</v>
      </c>
      <c r="G58" s="15" t="s">
        <v>44</v>
      </c>
      <c r="H58" s="15" t="s">
        <v>57</v>
      </c>
      <c r="I58" s="15" t="s">
        <v>142</v>
      </c>
      <c r="J58" s="25">
        <v>32.324199999999998</v>
      </c>
      <c r="K58" s="25">
        <v>-110.7064</v>
      </c>
      <c r="L58" s="15" t="s">
        <v>11</v>
      </c>
      <c r="M58" s="15" t="s">
        <v>140</v>
      </c>
      <c r="N58" s="15" t="s">
        <v>13</v>
      </c>
      <c r="O58" s="15" t="s">
        <v>118</v>
      </c>
      <c r="Q58" s="15" t="s">
        <v>19</v>
      </c>
      <c r="R58" s="15" t="s">
        <v>54</v>
      </c>
      <c r="S58" s="15" t="s">
        <v>162</v>
      </c>
      <c r="T58" s="15" t="s">
        <v>562</v>
      </c>
      <c r="U58" s="25" t="s">
        <v>792</v>
      </c>
      <c r="V58" s="15" t="s">
        <v>111</v>
      </c>
      <c r="X58" s="24"/>
    </row>
    <row r="59" spans="1:24" s="15" customFormat="1" x14ac:dyDescent="0.2">
      <c r="A59" s="15" t="s">
        <v>317</v>
      </c>
      <c r="B59" s="15" t="s">
        <v>30</v>
      </c>
      <c r="C59" s="15">
        <v>1</v>
      </c>
      <c r="D59" s="15">
        <v>0</v>
      </c>
      <c r="E59" s="15">
        <f t="shared" si="1"/>
        <v>1</v>
      </c>
      <c r="F59" s="15" t="s">
        <v>215</v>
      </c>
      <c r="G59" s="15" t="s">
        <v>44</v>
      </c>
      <c r="H59" s="15" t="s">
        <v>57</v>
      </c>
      <c r="I59" s="15" t="s">
        <v>218</v>
      </c>
      <c r="J59" s="12">
        <v>32.238799999999998</v>
      </c>
      <c r="K59" s="12">
        <v>-109.7651</v>
      </c>
      <c r="L59" s="15" t="s">
        <v>11</v>
      </c>
      <c r="M59" s="15" t="s">
        <v>168</v>
      </c>
      <c r="N59" s="15" t="s">
        <v>13</v>
      </c>
      <c r="O59" s="15" t="s">
        <v>118</v>
      </c>
      <c r="P59" s="15" t="s">
        <v>219</v>
      </c>
      <c r="Q59" s="15" t="s">
        <v>19</v>
      </c>
      <c r="R59" s="15" t="s">
        <v>54</v>
      </c>
      <c r="S59" s="15" t="s">
        <v>11</v>
      </c>
      <c r="V59" s="15" t="s">
        <v>111</v>
      </c>
      <c r="X59" s="24"/>
    </row>
    <row r="60" spans="1:24" s="15" customFormat="1" x14ac:dyDescent="0.2">
      <c r="A60" s="15" t="s">
        <v>317</v>
      </c>
      <c r="B60" s="15" t="s">
        <v>30</v>
      </c>
      <c r="C60" s="15">
        <v>1</v>
      </c>
      <c r="D60" s="15">
        <v>0</v>
      </c>
      <c r="E60" s="15">
        <f t="shared" si="1"/>
        <v>1</v>
      </c>
      <c r="F60" s="15" t="s">
        <v>343</v>
      </c>
      <c r="G60" s="15" t="s">
        <v>44</v>
      </c>
      <c r="H60" s="15" t="s">
        <v>57</v>
      </c>
      <c r="I60" s="15" t="s">
        <v>342</v>
      </c>
      <c r="J60" s="12">
        <v>31.696100000000001</v>
      </c>
      <c r="K60" s="12">
        <v>-110.8481</v>
      </c>
      <c r="L60" s="15" t="s">
        <v>345</v>
      </c>
      <c r="M60" s="15" t="s">
        <v>344</v>
      </c>
      <c r="N60" s="15" t="s">
        <v>273</v>
      </c>
      <c r="O60" s="15" t="s">
        <v>274</v>
      </c>
      <c r="P60" s="15">
        <v>1442300</v>
      </c>
      <c r="Q60" s="15" t="s">
        <v>140</v>
      </c>
      <c r="R60" s="15" t="s">
        <v>54</v>
      </c>
      <c r="S60" s="15" t="s">
        <v>11</v>
      </c>
      <c r="V60" s="15" t="s">
        <v>24</v>
      </c>
      <c r="X60" s="24"/>
    </row>
    <row r="61" spans="1:24" s="15" customFormat="1" x14ac:dyDescent="0.2">
      <c r="A61" s="15" t="s">
        <v>317</v>
      </c>
      <c r="B61" s="15" t="s">
        <v>30</v>
      </c>
      <c r="C61" s="15">
        <v>0</v>
      </c>
      <c r="D61" s="15">
        <v>1</v>
      </c>
      <c r="E61" s="15">
        <f t="shared" si="1"/>
        <v>1</v>
      </c>
      <c r="F61" s="15" t="s">
        <v>143</v>
      </c>
      <c r="G61" s="15" t="s">
        <v>44</v>
      </c>
      <c r="H61" s="15" t="s">
        <v>57</v>
      </c>
      <c r="I61" s="15" t="s">
        <v>145</v>
      </c>
      <c r="J61" s="12">
        <v>33.462000000000003</v>
      </c>
      <c r="K61" s="12">
        <v>-111.9462</v>
      </c>
      <c r="L61" s="15" t="s">
        <v>11</v>
      </c>
      <c r="M61" s="15" t="s">
        <v>140</v>
      </c>
      <c r="N61" s="15" t="s">
        <v>13</v>
      </c>
      <c r="O61" s="15" t="s">
        <v>118</v>
      </c>
      <c r="Q61" s="15" t="s">
        <v>19</v>
      </c>
      <c r="R61" s="15" t="s">
        <v>54</v>
      </c>
      <c r="S61" s="15" t="s">
        <v>162</v>
      </c>
      <c r="T61" s="15" t="s">
        <v>558</v>
      </c>
      <c r="U61" s="25" t="s">
        <v>794</v>
      </c>
      <c r="V61" s="15" t="s">
        <v>24</v>
      </c>
      <c r="W61" s="15" t="s">
        <v>509</v>
      </c>
      <c r="X61" s="24"/>
    </row>
    <row r="62" spans="1:24" s="15" customFormat="1" x14ac:dyDescent="0.2">
      <c r="A62" s="15" t="s">
        <v>317</v>
      </c>
      <c r="B62" s="15" t="s">
        <v>30</v>
      </c>
      <c r="C62" s="15">
        <v>1</v>
      </c>
      <c r="D62" s="15">
        <v>0</v>
      </c>
      <c r="E62" s="15">
        <f t="shared" si="1"/>
        <v>1</v>
      </c>
      <c r="F62" s="15" t="s">
        <v>153</v>
      </c>
      <c r="G62" s="15" t="s">
        <v>44</v>
      </c>
      <c r="H62" s="15" t="s">
        <v>57</v>
      </c>
      <c r="I62" s="15" t="s">
        <v>216</v>
      </c>
      <c r="J62" s="12">
        <v>31.9039</v>
      </c>
      <c r="K62" s="12">
        <v>-109.2792</v>
      </c>
      <c r="L62" s="15" t="s">
        <v>11</v>
      </c>
      <c r="M62" s="15" t="s">
        <v>109</v>
      </c>
      <c r="N62" s="15" t="s">
        <v>13</v>
      </c>
      <c r="O62" s="15" t="s">
        <v>150</v>
      </c>
      <c r="P62" s="15" t="s">
        <v>217</v>
      </c>
      <c r="Q62" s="15" t="s">
        <v>19</v>
      </c>
      <c r="R62" s="15" t="s">
        <v>54</v>
      </c>
      <c r="S62" s="15" t="s">
        <v>11</v>
      </c>
      <c r="V62" s="15" t="s">
        <v>111</v>
      </c>
      <c r="X62" s="24"/>
    </row>
    <row r="63" spans="1:24" s="15" customFormat="1" x14ac:dyDescent="0.2">
      <c r="A63" s="15" t="s">
        <v>317</v>
      </c>
      <c r="B63" s="15" t="s">
        <v>30</v>
      </c>
      <c r="C63" s="15">
        <v>0</v>
      </c>
      <c r="D63" s="15">
        <v>1</v>
      </c>
      <c r="E63" s="15">
        <f t="shared" si="1"/>
        <v>1</v>
      </c>
      <c r="F63" s="15" t="s">
        <v>330</v>
      </c>
      <c r="G63" s="15" t="s">
        <v>44</v>
      </c>
      <c r="H63" s="15" t="s">
        <v>57</v>
      </c>
      <c r="I63" s="15" t="s">
        <v>333</v>
      </c>
      <c r="J63" s="12">
        <v>33.509099999999997</v>
      </c>
      <c r="K63" s="12">
        <v>-111.899</v>
      </c>
      <c r="L63" s="15" t="s">
        <v>331</v>
      </c>
      <c r="M63" s="15" t="s">
        <v>332</v>
      </c>
      <c r="N63" s="15" t="s">
        <v>273</v>
      </c>
      <c r="O63" s="15" t="s">
        <v>274</v>
      </c>
      <c r="P63" s="15">
        <v>1585018</v>
      </c>
      <c r="Q63" s="15" t="s">
        <v>140</v>
      </c>
      <c r="R63" s="15" t="s">
        <v>54</v>
      </c>
      <c r="S63" s="15" t="s">
        <v>11</v>
      </c>
      <c r="V63" s="15" t="s">
        <v>24</v>
      </c>
      <c r="X63" s="24"/>
    </row>
    <row r="64" spans="1:24" s="15" customFormat="1" x14ac:dyDescent="0.2">
      <c r="A64" s="15" t="s">
        <v>317</v>
      </c>
      <c r="B64" s="15" t="s">
        <v>30</v>
      </c>
      <c r="C64" s="15">
        <v>0</v>
      </c>
      <c r="D64" s="15">
        <v>1</v>
      </c>
      <c r="E64" s="15">
        <f t="shared" si="1"/>
        <v>1</v>
      </c>
      <c r="F64" s="15" t="s">
        <v>136</v>
      </c>
      <c r="G64" s="15" t="s">
        <v>44</v>
      </c>
      <c r="H64" s="15" t="s">
        <v>57</v>
      </c>
      <c r="I64" s="15" t="s">
        <v>138</v>
      </c>
      <c r="J64" s="26">
        <v>32.234999999999999</v>
      </c>
      <c r="K64" s="26">
        <v>-109.77849999999999</v>
      </c>
      <c r="L64" s="15" t="s">
        <v>11</v>
      </c>
      <c r="M64" s="15" t="s">
        <v>137</v>
      </c>
      <c r="N64" s="15" t="s">
        <v>13</v>
      </c>
      <c r="O64" s="15" t="s">
        <v>118</v>
      </c>
      <c r="Q64" s="15" t="s">
        <v>19</v>
      </c>
      <c r="R64" s="15" t="s">
        <v>54</v>
      </c>
      <c r="S64" s="15" t="s">
        <v>162</v>
      </c>
      <c r="T64" s="15" t="s">
        <v>560</v>
      </c>
      <c r="U64" s="25" t="s">
        <v>796</v>
      </c>
      <c r="V64" s="15" t="s">
        <v>111</v>
      </c>
      <c r="W64" s="15" t="s">
        <v>530</v>
      </c>
      <c r="X64" s="24"/>
    </row>
    <row r="65" spans="1:24" s="15" customFormat="1" x14ac:dyDescent="0.2">
      <c r="A65" s="15" t="s">
        <v>317</v>
      </c>
      <c r="B65" s="15" t="s">
        <v>30</v>
      </c>
      <c r="C65" s="15">
        <v>0</v>
      </c>
      <c r="D65" s="15">
        <v>1</v>
      </c>
      <c r="E65" s="15">
        <f t="shared" si="1"/>
        <v>1</v>
      </c>
      <c r="F65" s="15" t="s">
        <v>354</v>
      </c>
      <c r="G65" s="15" t="s">
        <v>44</v>
      </c>
      <c r="H65" s="15" t="s">
        <v>57</v>
      </c>
      <c r="I65" s="15" t="s">
        <v>355</v>
      </c>
      <c r="J65" s="26">
        <v>33.617699999999999</v>
      </c>
      <c r="K65" s="26">
        <v>-112.242</v>
      </c>
      <c r="L65" s="15" t="s">
        <v>357</v>
      </c>
      <c r="M65" s="15" t="s">
        <v>356</v>
      </c>
      <c r="N65" s="15" t="s">
        <v>273</v>
      </c>
      <c r="O65" s="15" t="s">
        <v>274</v>
      </c>
      <c r="P65" s="15">
        <v>818530</v>
      </c>
      <c r="Q65" s="15" t="s">
        <v>140</v>
      </c>
      <c r="R65" s="15" t="s">
        <v>54</v>
      </c>
      <c r="S65" s="15" t="s">
        <v>11</v>
      </c>
      <c r="V65" s="15" t="s">
        <v>24</v>
      </c>
      <c r="X65" s="24"/>
    </row>
    <row r="66" spans="1:24" s="15" customFormat="1" x14ac:dyDescent="0.2">
      <c r="A66" s="15" t="s">
        <v>317</v>
      </c>
      <c r="B66" s="15" t="s">
        <v>30</v>
      </c>
      <c r="C66" s="15">
        <v>1</v>
      </c>
      <c r="D66" s="15">
        <v>0</v>
      </c>
      <c r="E66" s="15">
        <f t="shared" si="1"/>
        <v>1</v>
      </c>
      <c r="F66" s="15" t="s">
        <v>221</v>
      </c>
      <c r="G66" s="15" t="s">
        <v>44</v>
      </c>
      <c r="H66" s="15" t="s">
        <v>32</v>
      </c>
      <c r="I66" s="15" t="s">
        <v>222</v>
      </c>
      <c r="J66" s="9">
        <v>36.096600000000002</v>
      </c>
      <c r="K66" s="9">
        <v>-120.52630000000001</v>
      </c>
      <c r="L66" s="15" t="s">
        <v>11</v>
      </c>
      <c r="M66" s="15" t="s">
        <v>16</v>
      </c>
      <c r="N66" s="15" t="s">
        <v>13</v>
      </c>
      <c r="O66" s="15" t="s">
        <v>15</v>
      </c>
      <c r="P66" s="15">
        <v>891731</v>
      </c>
      <c r="Q66" s="15" t="s">
        <v>19</v>
      </c>
      <c r="R66" s="15" t="s">
        <v>54</v>
      </c>
      <c r="S66" s="15" t="s">
        <v>11</v>
      </c>
      <c r="T66" s="14"/>
      <c r="U66" s="14"/>
      <c r="V66" s="15" t="s">
        <v>24</v>
      </c>
      <c r="X66" s="24"/>
    </row>
    <row r="67" spans="1:24" s="15" customFormat="1" x14ac:dyDescent="0.2">
      <c r="A67" s="15" t="s">
        <v>317</v>
      </c>
      <c r="B67" s="15" t="s">
        <v>30</v>
      </c>
      <c r="C67" s="15">
        <v>1</v>
      </c>
      <c r="D67" s="15">
        <v>0</v>
      </c>
      <c r="E67" s="15">
        <f t="shared" si="1"/>
        <v>1</v>
      </c>
      <c r="F67" s="15" t="s">
        <v>221</v>
      </c>
      <c r="G67" s="15" t="s">
        <v>44</v>
      </c>
      <c r="H67" s="15" t="s">
        <v>32</v>
      </c>
      <c r="I67" s="15" t="s">
        <v>222</v>
      </c>
      <c r="J67" s="9">
        <v>36.096600000000002</v>
      </c>
      <c r="K67" s="9">
        <v>-120.52630000000001</v>
      </c>
      <c r="L67" s="15" t="s">
        <v>11</v>
      </c>
      <c r="M67" s="15" t="s">
        <v>16</v>
      </c>
      <c r="N67" s="15" t="s">
        <v>13</v>
      </c>
      <c r="O67" s="15" t="s">
        <v>15</v>
      </c>
      <c r="P67" s="15">
        <v>891732</v>
      </c>
      <c r="Q67" s="15" t="s">
        <v>19</v>
      </c>
      <c r="R67" s="15" t="s">
        <v>54</v>
      </c>
      <c r="S67" s="15" t="s">
        <v>11</v>
      </c>
      <c r="T67" s="14"/>
      <c r="U67" s="14"/>
      <c r="V67" s="15" t="s">
        <v>24</v>
      </c>
      <c r="X67" s="24"/>
    </row>
    <row r="68" spans="1:24" s="15" customFormat="1" x14ac:dyDescent="0.2">
      <c r="A68" s="15" t="s">
        <v>317</v>
      </c>
      <c r="B68" s="15" t="s">
        <v>30</v>
      </c>
      <c r="C68" s="15">
        <v>5</v>
      </c>
      <c r="D68" s="15">
        <v>0</v>
      </c>
      <c r="E68" s="15">
        <f t="shared" si="1"/>
        <v>5</v>
      </c>
      <c r="F68" s="15" t="s">
        <v>682</v>
      </c>
      <c r="G68" s="15" t="s">
        <v>44</v>
      </c>
      <c r="H68" s="15" t="s">
        <v>32</v>
      </c>
      <c r="I68" s="15" t="s">
        <v>694</v>
      </c>
      <c r="J68" s="12">
        <v>39.185600000000001</v>
      </c>
      <c r="K68" s="12">
        <v>-120.6058</v>
      </c>
      <c r="L68" s="15" t="s">
        <v>11</v>
      </c>
      <c r="M68" s="15" t="s">
        <v>109</v>
      </c>
      <c r="N68" s="15" t="s">
        <v>13</v>
      </c>
      <c r="O68" s="15" t="s">
        <v>110</v>
      </c>
      <c r="Q68" s="15" t="s">
        <v>19</v>
      </c>
      <c r="R68" s="15" t="s">
        <v>54</v>
      </c>
      <c r="S68" s="15" t="s">
        <v>11</v>
      </c>
      <c r="V68" s="15" t="s">
        <v>111</v>
      </c>
      <c r="X68" s="24"/>
    </row>
    <row r="69" spans="1:24" s="15" customFormat="1" x14ac:dyDescent="0.2">
      <c r="A69" s="15" t="s">
        <v>317</v>
      </c>
      <c r="B69" s="15" t="s">
        <v>30</v>
      </c>
      <c r="C69" s="15">
        <v>1</v>
      </c>
      <c r="D69" s="15">
        <v>0</v>
      </c>
      <c r="E69" s="15">
        <f t="shared" si="1"/>
        <v>1</v>
      </c>
      <c r="F69" s="15" t="s">
        <v>370</v>
      </c>
      <c r="G69" s="15" t="s">
        <v>44</v>
      </c>
      <c r="H69" s="15" t="s">
        <v>32</v>
      </c>
      <c r="I69" s="15" t="s">
        <v>371</v>
      </c>
      <c r="J69" s="9">
        <v>36.183999999999997</v>
      </c>
      <c r="K69" s="9">
        <v>-120.3546</v>
      </c>
      <c r="L69" s="15" t="s">
        <v>11</v>
      </c>
      <c r="M69" s="15" t="s">
        <v>64</v>
      </c>
      <c r="N69" s="15" t="s">
        <v>13</v>
      </c>
      <c r="O69" s="15" t="s">
        <v>15</v>
      </c>
      <c r="P69" s="15">
        <v>891744</v>
      </c>
      <c r="Q69" s="15" t="s">
        <v>19</v>
      </c>
      <c r="R69" s="15" t="s">
        <v>54</v>
      </c>
      <c r="S69" s="15" t="s">
        <v>11</v>
      </c>
      <c r="T69" s="14"/>
      <c r="U69" s="14"/>
      <c r="V69" s="15" t="s">
        <v>24</v>
      </c>
      <c r="X69" s="23"/>
    </row>
    <row r="70" spans="1:24" s="15" customFormat="1" x14ac:dyDescent="0.2">
      <c r="A70" s="15" t="s">
        <v>317</v>
      </c>
      <c r="B70" s="15" t="s">
        <v>30</v>
      </c>
      <c r="C70" s="15">
        <v>1</v>
      </c>
      <c r="D70" s="15">
        <v>0</v>
      </c>
      <c r="E70" s="15">
        <f t="shared" si="1"/>
        <v>1</v>
      </c>
      <c r="F70" s="15" t="s">
        <v>682</v>
      </c>
      <c r="G70" s="15" t="s">
        <v>44</v>
      </c>
      <c r="H70" s="15" t="s">
        <v>32</v>
      </c>
      <c r="I70" s="15" t="s">
        <v>693</v>
      </c>
      <c r="J70" s="12">
        <v>39.189399999999999</v>
      </c>
      <c r="K70" s="12">
        <v>-120.57559999999999</v>
      </c>
      <c r="L70" s="15" t="s">
        <v>11</v>
      </c>
      <c r="M70" s="15" t="s">
        <v>109</v>
      </c>
      <c r="N70" s="15" t="s">
        <v>13</v>
      </c>
      <c r="O70" s="15" t="s">
        <v>110</v>
      </c>
      <c r="Q70" s="15" t="s">
        <v>19</v>
      </c>
      <c r="R70" s="15" t="s">
        <v>54</v>
      </c>
      <c r="S70" s="15" t="s">
        <v>11</v>
      </c>
      <c r="V70" s="15" t="s">
        <v>111</v>
      </c>
      <c r="X70" s="23"/>
    </row>
    <row r="71" spans="1:24" s="15" customFormat="1" x14ac:dyDescent="0.2">
      <c r="A71" s="15" t="s">
        <v>317</v>
      </c>
      <c r="B71" s="15" t="s">
        <v>30</v>
      </c>
      <c r="C71" s="15">
        <v>1</v>
      </c>
      <c r="D71" s="15">
        <v>0</v>
      </c>
      <c r="E71" s="15">
        <f t="shared" si="1"/>
        <v>1</v>
      </c>
      <c r="F71" s="15" t="s">
        <v>255</v>
      </c>
      <c r="G71" s="15" t="s">
        <v>44</v>
      </c>
      <c r="H71" s="15" t="s">
        <v>32</v>
      </c>
      <c r="I71" s="15" t="s">
        <v>256</v>
      </c>
      <c r="J71" s="9">
        <v>38.004899999999999</v>
      </c>
      <c r="K71" s="9">
        <v>-121.806</v>
      </c>
      <c r="L71" s="15" t="s">
        <v>11</v>
      </c>
      <c r="M71" s="15" t="s">
        <v>257</v>
      </c>
      <c r="N71" s="15" t="s">
        <v>13</v>
      </c>
      <c r="O71" s="15" t="s">
        <v>15</v>
      </c>
      <c r="P71" s="15">
        <v>846577</v>
      </c>
      <c r="Q71" s="15" t="s">
        <v>19</v>
      </c>
      <c r="R71" s="15" t="s">
        <v>54</v>
      </c>
      <c r="S71" s="15" t="s">
        <v>11</v>
      </c>
      <c r="T71" s="14"/>
      <c r="U71" s="14"/>
      <c r="V71" s="15" t="s">
        <v>24</v>
      </c>
      <c r="X71" s="23"/>
    </row>
    <row r="72" spans="1:24" s="15" customFormat="1" x14ac:dyDescent="0.2">
      <c r="A72" s="15" t="s">
        <v>317</v>
      </c>
      <c r="B72" s="15" t="s">
        <v>30</v>
      </c>
      <c r="C72" s="15">
        <v>0</v>
      </c>
      <c r="D72" s="15">
        <v>2</v>
      </c>
      <c r="E72" s="15">
        <f t="shared" si="1"/>
        <v>2</v>
      </c>
      <c r="F72" s="15" t="s">
        <v>683</v>
      </c>
      <c r="G72" s="15" t="s">
        <v>44</v>
      </c>
      <c r="H72" s="15" t="s">
        <v>32</v>
      </c>
      <c r="I72" s="15" t="s">
        <v>695</v>
      </c>
      <c r="J72" s="12">
        <v>39.013300000000001</v>
      </c>
      <c r="K72" s="12">
        <v>-122.3792</v>
      </c>
      <c r="L72" s="15" t="s">
        <v>11</v>
      </c>
      <c r="M72" s="15" t="s">
        <v>109</v>
      </c>
      <c r="N72" s="15" t="s">
        <v>13</v>
      </c>
      <c r="O72" s="15" t="s">
        <v>110</v>
      </c>
      <c r="Q72" s="15" t="s">
        <v>19</v>
      </c>
      <c r="R72" s="15" t="s">
        <v>54</v>
      </c>
      <c r="S72" s="15" t="s">
        <v>11</v>
      </c>
      <c r="V72" s="15" t="s">
        <v>111</v>
      </c>
      <c r="X72" s="23"/>
    </row>
    <row r="73" spans="1:24" x14ac:dyDescent="0.2">
      <c r="A73" s="15" t="s">
        <v>317</v>
      </c>
      <c r="B73" s="15" t="s">
        <v>30</v>
      </c>
      <c r="C73" s="15">
        <v>0</v>
      </c>
      <c r="D73" s="15">
        <v>1</v>
      </c>
      <c r="E73" s="15">
        <f t="shared" si="1"/>
        <v>1</v>
      </c>
      <c r="F73" s="15" t="s">
        <v>683</v>
      </c>
      <c r="G73" s="15" t="s">
        <v>44</v>
      </c>
      <c r="H73" s="15" t="s">
        <v>32</v>
      </c>
      <c r="I73" s="15" t="s">
        <v>696</v>
      </c>
      <c r="J73" s="26">
        <v>38.997799999999998</v>
      </c>
      <c r="K73" s="26">
        <v>-122.3558</v>
      </c>
      <c r="L73" s="15" t="s">
        <v>11</v>
      </c>
      <c r="M73" s="15" t="s">
        <v>109</v>
      </c>
      <c r="N73" s="15" t="s">
        <v>13</v>
      </c>
      <c r="O73" s="15" t="s">
        <v>110</v>
      </c>
      <c r="P73" s="15"/>
      <c r="Q73" s="15" t="s">
        <v>19</v>
      </c>
      <c r="R73" s="15" t="s">
        <v>54</v>
      </c>
      <c r="S73" s="15" t="s">
        <v>11</v>
      </c>
      <c r="T73" s="25"/>
      <c r="U73" s="25"/>
      <c r="V73" s="15" t="s">
        <v>111</v>
      </c>
      <c r="W73" s="15"/>
    </row>
    <row r="74" spans="1:24" s="14" customFormat="1" x14ac:dyDescent="0.2">
      <c r="A74" s="15" t="s">
        <v>317</v>
      </c>
      <c r="B74" s="15" t="s">
        <v>30</v>
      </c>
      <c r="C74" s="15">
        <v>1</v>
      </c>
      <c r="D74" s="15">
        <v>0</v>
      </c>
      <c r="E74" s="15">
        <f t="shared" si="1"/>
        <v>1</v>
      </c>
      <c r="F74" s="15" t="s">
        <v>350</v>
      </c>
      <c r="G74" s="15" t="s">
        <v>44</v>
      </c>
      <c r="H74" s="15" t="s">
        <v>32</v>
      </c>
      <c r="I74" s="15" t="s">
        <v>351</v>
      </c>
      <c r="J74" s="9">
        <v>35.114600000000003</v>
      </c>
      <c r="K74" s="9">
        <v>-119.7234</v>
      </c>
      <c r="L74" s="15" t="s">
        <v>352</v>
      </c>
      <c r="M74" s="15" t="s">
        <v>353</v>
      </c>
      <c r="N74" s="15" t="s">
        <v>273</v>
      </c>
      <c r="O74" s="15" t="s">
        <v>274</v>
      </c>
      <c r="P74" s="15">
        <v>1170052</v>
      </c>
      <c r="Q74" s="15" t="s">
        <v>140</v>
      </c>
      <c r="R74" s="15" t="s">
        <v>54</v>
      </c>
      <c r="S74" s="15" t="s">
        <v>11</v>
      </c>
      <c r="V74" s="15" t="s">
        <v>24</v>
      </c>
      <c r="W74" s="15"/>
      <c r="X74" s="23"/>
    </row>
    <row r="75" spans="1:24" s="15" customFormat="1" x14ac:dyDescent="0.2">
      <c r="A75" s="15" t="s">
        <v>317</v>
      </c>
      <c r="B75" s="15" t="s">
        <v>30</v>
      </c>
      <c r="E75" s="15">
        <v>1</v>
      </c>
      <c r="F75" s="15" t="s">
        <v>335</v>
      </c>
      <c r="G75" s="15" t="s">
        <v>44</v>
      </c>
      <c r="H75" s="15" t="s">
        <v>32</v>
      </c>
      <c r="I75" s="15" t="s">
        <v>334</v>
      </c>
      <c r="J75" s="9">
        <v>34.466799999999999</v>
      </c>
      <c r="K75" s="9">
        <v>-119.642</v>
      </c>
      <c r="L75" s="15" t="s">
        <v>336</v>
      </c>
      <c r="M75" s="15" t="s">
        <v>337</v>
      </c>
      <c r="N75" s="15" t="s">
        <v>273</v>
      </c>
      <c r="O75" s="15" t="s">
        <v>274</v>
      </c>
      <c r="P75" s="15">
        <v>1552336</v>
      </c>
      <c r="Q75" s="15" t="s">
        <v>140</v>
      </c>
      <c r="R75" s="15" t="s">
        <v>54</v>
      </c>
      <c r="S75" s="15" t="s">
        <v>11</v>
      </c>
      <c r="T75" s="14"/>
      <c r="U75" s="14"/>
      <c r="V75" s="15" t="s">
        <v>111</v>
      </c>
      <c r="X75" s="23"/>
    </row>
    <row r="76" spans="1:24" s="15" customFormat="1" x14ac:dyDescent="0.2">
      <c r="A76" s="15" t="s">
        <v>317</v>
      </c>
      <c r="B76" s="15" t="s">
        <v>30</v>
      </c>
      <c r="C76" s="15">
        <v>1</v>
      </c>
      <c r="D76" s="15">
        <v>0</v>
      </c>
      <c r="E76" s="15">
        <f t="shared" ref="E76:E86" si="2">SUM(C76:D76)</f>
        <v>1</v>
      </c>
      <c r="F76" s="15" t="s">
        <v>363</v>
      </c>
      <c r="G76" s="15" t="s">
        <v>44</v>
      </c>
      <c r="H76" s="15" t="s">
        <v>32</v>
      </c>
      <c r="I76" s="15" t="s">
        <v>364</v>
      </c>
      <c r="J76" s="9">
        <v>33.121699999999997</v>
      </c>
      <c r="K76" s="9">
        <v>-117.08150000000001</v>
      </c>
      <c r="L76" s="15" t="s">
        <v>365</v>
      </c>
      <c r="M76" s="15" t="s">
        <v>362</v>
      </c>
      <c r="N76" s="15" t="s">
        <v>273</v>
      </c>
      <c r="O76" s="15" t="s">
        <v>274</v>
      </c>
      <c r="P76" s="15">
        <v>593227</v>
      </c>
      <c r="Q76" s="15" t="s">
        <v>140</v>
      </c>
      <c r="R76" s="15" t="s">
        <v>54</v>
      </c>
      <c r="S76" s="15" t="s">
        <v>11</v>
      </c>
      <c r="T76" s="14"/>
      <c r="U76" s="14"/>
      <c r="V76" s="15" t="s">
        <v>24</v>
      </c>
      <c r="X76" s="23"/>
    </row>
    <row r="77" spans="1:24" s="15" customFormat="1" x14ac:dyDescent="0.2">
      <c r="A77" s="15" t="s">
        <v>317</v>
      </c>
      <c r="B77" s="15" t="s">
        <v>30</v>
      </c>
      <c r="C77" s="15">
        <v>1</v>
      </c>
      <c r="D77" s="15">
        <v>0</v>
      </c>
      <c r="E77" s="15">
        <f t="shared" si="2"/>
        <v>1</v>
      </c>
      <c r="F77" s="15" t="s">
        <v>347</v>
      </c>
      <c r="G77" s="15" t="s">
        <v>44</v>
      </c>
      <c r="H77" s="15" t="s">
        <v>32</v>
      </c>
      <c r="I77" s="15" t="s">
        <v>346</v>
      </c>
      <c r="J77" s="9">
        <v>33.875100000000003</v>
      </c>
      <c r="K77" s="9">
        <v>-118.29470000000001</v>
      </c>
      <c r="L77" s="15" t="s">
        <v>348</v>
      </c>
      <c r="M77" s="15" t="s">
        <v>349</v>
      </c>
      <c r="N77" s="15" t="s">
        <v>273</v>
      </c>
      <c r="O77" s="15" t="s">
        <v>274</v>
      </c>
      <c r="P77" s="15">
        <v>1357804</v>
      </c>
      <c r="Q77" s="15" t="s">
        <v>140</v>
      </c>
      <c r="R77" s="15" t="s">
        <v>54</v>
      </c>
      <c r="S77" s="15" t="s">
        <v>11</v>
      </c>
      <c r="T77" s="14"/>
      <c r="U77" s="14"/>
      <c r="V77" s="15" t="s">
        <v>24</v>
      </c>
      <c r="X77" s="23"/>
    </row>
    <row r="78" spans="1:24" s="15" customFormat="1" x14ac:dyDescent="0.2">
      <c r="A78" s="15" t="s">
        <v>317</v>
      </c>
      <c r="B78" s="15" t="s">
        <v>30</v>
      </c>
      <c r="C78" s="15">
        <v>1</v>
      </c>
      <c r="D78" s="15">
        <v>0</v>
      </c>
      <c r="E78" s="15">
        <f t="shared" si="2"/>
        <v>1</v>
      </c>
      <c r="F78" s="15" t="s">
        <v>75</v>
      </c>
      <c r="G78" s="15" t="s">
        <v>44</v>
      </c>
      <c r="H78" s="15" t="s">
        <v>32</v>
      </c>
      <c r="I78" s="15" t="s">
        <v>466</v>
      </c>
      <c r="J78" s="26">
        <v>34.743899999999996</v>
      </c>
      <c r="K78" s="26">
        <v>-117.324</v>
      </c>
      <c r="L78" s="15" t="s">
        <v>11</v>
      </c>
      <c r="M78" s="15" t="s">
        <v>74</v>
      </c>
      <c r="N78" s="15" t="s">
        <v>13</v>
      </c>
      <c r="O78" s="15" t="s">
        <v>15</v>
      </c>
      <c r="P78" s="15">
        <v>891690</v>
      </c>
      <c r="Q78" s="15" t="s">
        <v>19</v>
      </c>
      <c r="R78" s="15" t="s">
        <v>54</v>
      </c>
      <c r="S78" s="15" t="s">
        <v>11</v>
      </c>
      <c r="T78" s="14"/>
      <c r="U78" s="14"/>
      <c r="V78" s="15" t="s">
        <v>24</v>
      </c>
      <c r="X78" s="23"/>
    </row>
    <row r="79" spans="1:24" s="15" customFormat="1" x14ac:dyDescent="0.2">
      <c r="A79" s="15" t="s">
        <v>317</v>
      </c>
      <c r="B79" s="15" t="s">
        <v>30</v>
      </c>
      <c r="C79" s="15">
        <v>1</v>
      </c>
      <c r="D79" s="15">
        <v>0</v>
      </c>
      <c r="E79" s="15">
        <f t="shared" si="2"/>
        <v>1</v>
      </c>
      <c r="F79" s="15" t="s">
        <v>228</v>
      </c>
      <c r="G79" s="15" t="s">
        <v>44</v>
      </c>
      <c r="H79" s="15" t="s">
        <v>32</v>
      </c>
      <c r="I79" s="15" t="s">
        <v>466</v>
      </c>
      <c r="J79" s="26">
        <v>34.743899999999996</v>
      </c>
      <c r="K79" s="26">
        <v>-117.324</v>
      </c>
      <c r="L79" s="15" t="s">
        <v>11</v>
      </c>
      <c r="M79" s="15" t="s">
        <v>82</v>
      </c>
      <c r="N79" s="15" t="s">
        <v>13</v>
      </c>
      <c r="O79" s="15" t="s">
        <v>15</v>
      </c>
      <c r="P79" s="15">
        <v>891736</v>
      </c>
      <c r="Q79" s="15" t="s">
        <v>19</v>
      </c>
      <c r="R79" s="15" t="s">
        <v>54</v>
      </c>
      <c r="S79" s="15" t="s">
        <v>11</v>
      </c>
      <c r="T79" s="14"/>
      <c r="U79" s="14"/>
      <c r="V79" s="15" t="s">
        <v>24</v>
      </c>
      <c r="X79" s="24"/>
    </row>
    <row r="80" spans="1:24" s="15" customFormat="1" x14ac:dyDescent="0.2">
      <c r="A80" s="15" t="s">
        <v>317</v>
      </c>
      <c r="B80" s="15" t="s">
        <v>30</v>
      </c>
      <c r="C80" s="15">
        <v>0</v>
      </c>
      <c r="D80" s="15">
        <v>1</v>
      </c>
      <c r="E80" s="15">
        <f t="shared" si="2"/>
        <v>1</v>
      </c>
      <c r="F80" s="15" t="s">
        <v>133</v>
      </c>
      <c r="G80" s="15" t="s">
        <v>44</v>
      </c>
      <c r="H80" s="15" t="s">
        <v>32</v>
      </c>
      <c r="I80" s="15" t="s">
        <v>134</v>
      </c>
      <c r="J80" s="25">
        <v>35.665799999999997</v>
      </c>
      <c r="K80" s="25">
        <v>-118.0386</v>
      </c>
      <c r="L80" s="15" t="s">
        <v>11</v>
      </c>
      <c r="M80" s="15" t="s">
        <v>135</v>
      </c>
      <c r="N80" s="15" t="s">
        <v>13</v>
      </c>
      <c r="O80" s="15" t="s">
        <v>118</v>
      </c>
      <c r="Q80" s="15" t="s">
        <v>19</v>
      </c>
      <c r="R80" s="15" t="s">
        <v>54</v>
      </c>
      <c r="S80" s="15" t="s">
        <v>161</v>
      </c>
      <c r="T80" s="25" t="s">
        <v>563</v>
      </c>
      <c r="U80" s="25" t="s">
        <v>788</v>
      </c>
      <c r="V80" s="15" t="s">
        <v>111</v>
      </c>
      <c r="X80" s="23"/>
    </row>
    <row r="81" spans="1:24" s="15" customFormat="1" x14ac:dyDescent="0.2">
      <c r="A81" s="15" t="s">
        <v>317</v>
      </c>
      <c r="B81" s="15" t="s">
        <v>30</v>
      </c>
      <c r="C81" s="15">
        <v>1</v>
      </c>
      <c r="D81" s="15">
        <v>0</v>
      </c>
      <c r="E81" s="15">
        <f t="shared" si="2"/>
        <v>1</v>
      </c>
      <c r="F81" s="15" t="s">
        <v>269</v>
      </c>
      <c r="G81" s="15" t="s">
        <v>44</v>
      </c>
      <c r="H81" s="15" t="s">
        <v>32</v>
      </c>
      <c r="I81" s="15" t="s">
        <v>267</v>
      </c>
      <c r="J81" s="12">
        <v>34.090800000000002</v>
      </c>
      <c r="K81" s="12">
        <v>-117.11969999999999</v>
      </c>
      <c r="L81" s="15" t="s">
        <v>11</v>
      </c>
      <c r="M81" s="15" t="s">
        <v>268</v>
      </c>
      <c r="N81" s="15" t="s">
        <v>13</v>
      </c>
      <c r="O81" s="15" t="s">
        <v>15</v>
      </c>
      <c r="P81" s="15">
        <v>891705</v>
      </c>
      <c r="Q81" s="15" t="s">
        <v>19</v>
      </c>
      <c r="R81" s="15" t="s">
        <v>54</v>
      </c>
      <c r="S81" s="15" t="s">
        <v>11</v>
      </c>
      <c r="T81" s="25"/>
      <c r="U81" s="25"/>
      <c r="V81" s="15" t="s">
        <v>24</v>
      </c>
      <c r="X81" s="23"/>
    </row>
    <row r="82" spans="1:24" s="15" customFormat="1" x14ac:dyDescent="0.2">
      <c r="A82" s="15" t="s">
        <v>317</v>
      </c>
      <c r="B82" s="15" t="s">
        <v>30</v>
      </c>
      <c r="C82" s="15">
        <v>1</v>
      </c>
      <c r="D82" s="15">
        <v>0</v>
      </c>
      <c r="E82" s="15">
        <f t="shared" si="2"/>
        <v>1</v>
      </c>
      <c r="F82" s="15" t="s">
        <v>264</v>
      </c>
      <c r="G82" s="15" t="s">
        <v>44</v>
      </c>
      <c r="H82" s="15" t="s">
        <v>32</v>
      </c>
      <c r="I82" s="15" t="s">
        <v>265</v>
      </c>
      <c r="J82" s="12">
        <v>35.052500000000002</v>
      </c>
      <c r="K82" s="12">
        <v>-118.17400000000001</v>
      </c>
      <c r="L82" s="15" t="s">
        <v>11</v>
      </c>
      <c r="M82" s="15" t="s">
        <v>266</v>
      </c>
      <c r="N82" s="15" t="s">
        <v>13</v>
      </c>
      <c r="O82" s="15" t="s">
        <v>15</v>
      </c>
      <c r="P82" s="15">
        <v>891703</v>
      </c>
      <c r="Q82" s="15" t="s">
        <v>19</v>
      </c>
      <c r="R82" s="15" t="s">
        <v>54</v>
      </c>
      <c r="S82" s="15" t="s">
        <v>11</v>
      </c>
      <c r="T82" s="25"/>
      <c r="U82" s="25"/>
      <c r="V82" s="15" t="s">
        <v>24</v>
      </c>
      <c r="X82" s="23"/>
    </row>
    <row r="83" spans="1:24" s="15" customFormat="1" x14ac:dyDescent="0.2">
      <c r="A83" s="15" t="s">
        <v>317</v>
      </c>
      <c r="B83" s="15" t="s">
        <v>30</v>
      </c>
      <c r="C83" s="15">
        <v>1</v>
      </c>
      <c r="D83" s="15">
        <v>0</v>
      </c>
      <c r="E83" s="15">
        <f t="shared" si="2"/>
        <v>1</v>
      </c>
      <c r="F83" s="15" t="s">
        <v>234</v>
      </c>
      <c r="G83" s="15" t="s">
        <v>44</v>
      </c>
      <c r="H83" s="15" t="s">
        <v>32</v>
      </c>
      <c r="I83" s="15" t="s">
        <v>235</v>
      </c>
      <c r="J83" s="26"/>
      <c r="K83" s="26"/>
      <c r="L83" s="15" t="s">
        <v>11</v>
      </c>
      <c r="M83" s="15" t="s">
        <v>236</v>
      </c>
      <c r="N83" s="15" t="s">
        <v>13</v>
      </c>
      <c r="O83" s="15" t="s">
        <v>15</v>
      </c>
      <c r="P83" s="15">
        <v>891697</v>
      </c>
      <c r="Q83" s="15" t="s">
        <v>19</v>
      </c>
      <c r="R83" s="15" t="s">
        <v>54</v>
      </c>
      <c r="S83" s="15" t="s">
        <v>11</v>
      </c>
      <c r="V83" s="15" t="s">
        <v>26</v>
      </c>
      <c r="X83" s="23"/>
    </row>
    <row r="84" spans="1:24" s="15" customFormat="1" x14ac:dyDescent="0.2">
      <c r="A84" s="15" t="s">
        <v>317</v>
      </c>
      <c r="B84" s="15" t="s">
        <v>30</v>
      </c>
      <c r="C84" s="15">
        <v>1</v>
      </c>
      <c r="D84" s="15">
        <v>0</v>
      </c>
      <c r="E84" s="15">
        <f t="shared" si="2"/>
        <v>1</v>
      </c>
      <c r="F84" s="15" t="s">
        <v>234</v>
      </c>
      <c r="G84" s="15" t="s">
        <v>44</v>
      </c>
      <c r="H84" s="15" t="s">
        <v>32</v>
      </c>
      <c r="I84" s="15" t="s">
        <v>235</v>
      </c>
      <c r="J84" s="12"/>
      <c r="K84" s="12"/>
      <c r="L84" s="15" t="s">
        <v>11</v>
      </c>
      <c r="M84" s="15" t="s">
        <v>236</v>
      </c>
      <c r="N84" s="15" t="s">
        <v>13</v>
      </c>
      <c r="O84" s="15" t="s">
        <v>15</v>
      </c>
      <c r="P84" s="15">
        <v>891700</v>
      </c>
      <c r="Q84" s="15" t="s">
        <v>19</v>
      </c>
      <c r="R84" s="15" t="s">
        <v>54</v>
      </c>
      <c r="S84" s="15" t="s">
        <v>11</v>
      </c>
      <c r="V84" s="15" t="s">
        <v>26</v>
      </c>
      <c r="X84" s="23"/>
    </row>
    <row r="85" spans="1:24" s="15" customFormat="1" x14ac:dyDescent="0.2">
      <c r="A85" s="15" t="s">
        <v>317</v>
      </c>
      <c r="B85" s="15" t="s">
        <v>30</v>
      </c>
      <c r="C85" s="15">
        <v>1</v>
      </c>
      <c r="D85" s="15">
        <v>0</v>
      </c>
      <c r="E85" s="15">
        <f t="shared" si="2"/>
        <v>1</v>
      </c>
      <c r="F85" s="15" t="s">
        <v>234</v>
      </c>
      <c r="G85" s="15" t="s">
        <v>44</v>
      </c>
      <c r="H85" s="15" t="s">
        <v>32</v>
      </c>
      <c r="I85" s="15" t="s">
        <v>235</v>
      </c>
      <c r="J85" s="12"/>
      <c r="K85" s="12"/>
      <c r="L85" s="15" t="s">
        <v>11</v>
      </c>
      <c r="M85" s="15" t="s">
        <v>236</v>
      </c>
      <c r="N85" s="15" t="s">
        <v>13</v>
      </c>
      <c r="O85" s="15" t="s">
        <v>15</v>
      </c>
      <c r="P85" s="15">
        <v>891701</v>
      </c>
      <c r="Q85" s="15" t="s">
        <v>19</v>
      </c>
      <c r="R85" s="15" t="s">
        <v>54</v>
      </c>
      <c r="S85" s="15" t="s">
        <v>11</v>
      </c>
      <c r="V85" s="15" t="s">
        <v>26</v>
      </c>
      <c r="X85" s="24"/>
    </row>
    <row r="86" spans="1:24" s="15" customFormat="1" x14ac:dyDescent="0.2">
      <c r="A86" s="15" t="s">
        <v>317</v>
      </c>
      <c r="B86" s="15" t="s">
        <v>30</v>
      </c>
      <c r="C86" s="15">
        <v>1</v>
      </c>
      <c r="D86" s="15">
        <v>0</v>
      </c>
      <c r="E86" s="15">
        <f t="shared" si="2"/>
        <v>1</v>
      </c>
      <c r="F86" s="15" t="s">
        <v>139</v>
      </c>
      <c r="G86" s="15" t="s">
        <v>44</v>
      </c>
      <c r="H86" s="15" t="s">
        <v>32</v>
      </c>
      <c r="I86" s="15" t="s">
        <v>146</v>
      </c>
      <c r="J86" s="25">
        <v>34.200499999999998</v>
      </c>
      <c r="K86" s="25">
        <v>-118.21559999999999</v>
      </c>
      <c r="L86" s="15" t="s">
        <v>11</v>
      </c>
      <c r="M86" s="15" t="s">
        <v>140</v>
      </c>
      <c r="N86" s="15" t="s">
        <v>13</v>
      </c>
      <c r="O86" s="15" t="s">
        <v>118</v>
      </c>
      <c r="Q86" s="15" t="s">
        <v>19</v>
      </c>
      <c r="R86" s="15" t="s">
        <v>54</v>
      </c>
      <c r="S86" s="15" t="s">
        <v>161</v>
      </c>
      <c r="T86" s="15" t="s">
        <v>557</v>
      </c>
      <c r="U86" s="25" t="s">
        <v>793</v>
      </c>
      <c r="V86" s="15" t="s">
        <v>24</v>
      </c>
      <c r="W86" s="15" t="s">
        <v>508</v>
      </c>
      <c r="X86" s="24"/>
    </row>
    <row r="87" spans="1:24" s="15" customFormat="1" x14ac:dyDescent="0.2">
      <c r="A87" s="15" t="s">
        <v>317</v>
      </c>
      <c r="B87" s="15" t="s">
        <v>30</v>
      </c>
      <c r="E87" s="15">
        <v>1</v>
      </c>
      <c r="F87" s="15" t="s">
        <v>339</v>
      </c>
      <c r="G87" s="15" t="s">
        <v>44</v>
      </c>
      <c r="H87" s="15" t="s">
        <v>32</v>
      </c>
      <c r="I87" s="15" t="s">
        <v>338</v>
      </c>
      <c r="J87" s="25">
        <v>34.172899999999998</v>
      </c>
      <c r="K87" s="25">
        <v>-118.374</v>
      </c>
      <c r="L87" s="15" t="s">
        <v>340</v>
      </c>
      <c r="M87" s="15" t="s">
        <v>341</v>
      </c>
      <c r="N87" s="15" t="s">
        <v>273</v>
      </c>
      <c r="O87" s="15" t="s">
        <v>274</v>
      </c>
      <c r="P87" s="15">
        <v>1454551</v>
      </c>
      <c r="Q87" s="15" t="s">
        <v>140</v>
      </c>
      <c r="R87" s="15" t="s">
        <v>54</v>
      </c>
      <c r="S87" s="15" t="s">
        <v>11</v>
      </c>
      <c r="V87" s="15" t="s">
        <v>24</v>
      </c>
      <c r="X87" s="23"/>
    </row>
    <row r="88" spans="1:24" s="15" customFormat="1" x14ac:dyDescent="0.2">
      <c r="A88" s="15" t="s">
        <v>317</v>
      </c>
      <c r="B88" s="15" t="s">
        <v>30</v>
      </c>
      <c r="C88" s="15">
        <v>0</v>
      </c>
      <c r="D88" s="15">
        <v>1</v>
      </c>
      <c r="E88" s="15">
        <f t="shared" ref="E88:E104" si="3">SUM(C88:D88)</f>
        <v>1</v>
      </c>
      <c r="F88" s="15" t="s">
        <v>16</v>
      </c>
      <c r="G88" s="15" t="s">
        <v>44</v>
      </c>
      <c r="H88" s="15" t="s">
        <v>32</v>
      </c>
      <c r="I88" s="15" t="s">
        <v>16</v>
      </c>
      <c r="J88" s="12"/>
      <c r="K88" s="12"/>
      <c r="L88" s="15" t="s">
        <v>11</v>
      </c>
      <c r="M88" s="15" t="s">
        <v>35</v>
      </c>
      <c r="N88" s="10" t="s">
        <v>13</v>
      </c>
      <c r="O88" s="10" t="s">
        <v>29</v>
      </c>
      <c r="P88" s="10">
        <v>2292</v>
      </c>
      <c r="Q88" s="10" t="s">
        <v>19</v>
      </c>
      <c r="R88" s="10" t="s">
        <v>31</v>
      </c>
      <c r="S88" s="10" t="s">
        <v>11</v>
      </c>
      <c r="V88" s="10" t="s">
        <v>26</v>
      </c>
      <c r="W88" s="10" t="s">
        <v>503</v>
      </c>
      <c r="X88" s="23"/>
    </row>
    <row r="89" spans="1:24" x14ac:dyDescent="0.2">
      <c r="A89" s="15" t="s">
        <v>317</v>
      </c>
      <c r="B89" s="15" t="s">
        <v>30</v>
      </c>
      <c r="C89" s="15">
        <v>0</v>
      </c>
      <c r="D89" s="15">
        <v>1</v>
      </c>
      <c r="E89" s="15">
        <f t="shared" si="3"/>
        <v>1</v>
      </c>
      <c r="F89" s="15" t="s">
        <v>16</v>
      </c>
      <c r="G89" s="15" t="s">
        <v>44</v>
      </c>
      <c r="H89" s="25" t="s">
        <v>32</v>
      </c>
      <c r="I89" s="15" t="s">
        <v>16</v>
      </c>
      <c r="J89" s="26"/>
      <c r="K89" s="26"/>
      <c r="L89" s="15" t="s">
        <v>11</v>
      </c>
      <c r="M89" s="15" t="s">
        <v>35</v>
      </c>
      <c r="N89" s="15" t="s">
        <v>13</v>
      </c>
      <c r="O89" s="15" t="s">
        <v>29</v>
      </c>
      <c r="P89" s="17" t="s">
        <v>194</v>
      </c>
      <c r="Q89" s="15" t="s">
        <v>19</v>
      </c>
      <c r="R89" s="15" t="s">
        <v>193</v>
      </c>
      <c r="S89" s="15" t="s">
        <v>11</v>
      </c>
      <c r="T89" s="15"/>
      <c r="U89" s="15"/>
      <c r="V89" s="15" t="s">
        <v>26</v>
      </c>
      <c r="W89" s="15"/>
      <c r="X89" s="24"/>
    </row>
    <row r="90" spans="1:24" x14ac:dyDescent="0.2">
      <c r="A90" s="15" t="s">
        <v>317</v>
      </c>
      <c r="B90" s="15" t="s">
        <v>30</v>
      </c>
      <c r="C90" s="15">
        <v>0</v>
      </c>
      <c r="D90" s="15">
        <v>1</v>
      </c>
      <c r="E90" s="15">
        <f t="shared" si="3"/>
        <v>1</v>
      </c>
      <c r="F90" s="15" t="s">
        <v>16</v>
      </c>
      <c r="G90" s="15" t="s">
        <v>44</v>
      </c>
      <c r="H90" s="25" t="s">
        <v>32</v>
      </c>
      <c r="I90" s="15" t="s">
        <v>16</v>
      </c>
      <c r="J90" s="26"/>
      <c r="K90" s="26"/>
      <c r="L90" s="15" t="s">
        <v>11</v>
      </c>
      <c r="M90" s="15" t="s">
        <v>35</v>
      </c>
      <c r="N90" s="15" t="s">
        <v>13</v>
      </c>
      <c r="O90" s="15" t="s">
        <v>29</v>
      </c>
      <c r="P90" s="17" t="s">
        <v>119</v>
      </c>
      <c r="Q90" s="15" t="s">
        <v>19</v>
      </c>
      <c r="R90" s="25" t="s">
        <v>193</v>
      </c>
      <c r="S90" s="15" t="s">
        <v>11</v>
      </c>
      <c r="T90" s="15"/>
      <c r="U90" s="15"/>
      <c r="V90" s="15" t="s">
        <v>26</v>
      </c>
      <c r="W90" s="15" t="s">
        <v>515</v>
      </c>
      <c r="X90" s="24"/>
    </row>
    <row r="91" spans="1:24" s="15" customFormat="1" x14ac:dyDescent="0.2">
      <c r="A91" s="15" t="s">
        <v>317</v>
      </c>
      <c r="B91" s="15" t="s">
        <v>30</v>
      </c>
      <c r="C91" s="15">
        <v>0</v>
      </c>
      <c r="D91" s="15">
        <v>1</v>
      </c>
      <c r="E91" s="15">
        <f t="shared" si="3"/>
        <v>1</v>
      </c>
      <c r="F91" s="15" t="s">
        <v>16</v>
      </c>
      <c r="G91" s="15" t="s">
        <v>44</v>
      </c>
      <c r="H91" s="25" t="s">
        <v>32</v>
      </c>
      <c r="I91" s="15" t="s">
        <v>16</v>
      </c>
      <c r="J91" s="12"/>
      <c r="K91" s="12"/>
      <c r="L91" s="15" t="s">
        <v>11</v>
      </c>
      <c r="M91" s="15" t="s">
        <v>35</v>
      </c>
      <c r="N91" s="25" t="s">
        <v>13</v>
      </c>
      <c r="O91" s="25" t="s">
        <v>29</v>
      </c>
      <c r="P91" s="17" t="s">
        <v>195</v>
      </c>
      <c r="Q91" s="25" t="s">
        <v>19</v>
      </c>
      <c r="R91" s="25" t="s">
        <v>193</v>
      </c>
      <c r="S91" s="25" t="s">
        <v>11</v>
      </c>
      <c r="V91" s="25" t="s">
        <v>26</v>
      </c>
      <c r="W91" s="25" t="s">
        <v>511</v>
      </c>
      <c r="X91" s="24"/>
    </row>
    <row r="92" spans="1:24" s="15" customFormat="1" x14ac:dyDescent="0.2">
      <c r="A92" s="15" t="s">
        <v>317</v>
      </c>
      <c r="B92" s="15" t="s">
        <v>30</v>
      </c>
      <c r="C92" s="15">
        <v>0</v>
      </c>
      <c r="D92" s="15">
        <v>1</v>
      </c>
      <c r="E92" s="15">
        <f t="shared" si="3"/>
        <v>1</v>
      </c>
      <c r="F92" s="15" t="s">
        <v>16</v>
      </c>
      <c r="G92" s="15" t="s">
        <v>44</v>
      </c>
      <c r="H92" s="25" t="s">
        <v>32</v>
      </c>
      <c r="I92" s="15" t="s">
        <v>16</v>
      </c>
      <c r="J92" s="12"/>
      <c r="K92" s="12"/>
      <c r="L92" s="15" t="s">
        <v>11</v>
      </c>
      <c r="M92" s="15" t="s">
        <v>35</v>
      </c>
      <c r="N92" s="15" t="s">
        <v>13</v>
      </c>
      <c r="O92" s="15" t="s">
        <v>29</v>
      </c>
      <c r="P92" s="17" t="s">
        <v>196</v>
      </c>
      <c r="Q92" s="15" t="s">
        <v>19</v>
      </c>
      <c r="R92" s="25" t="s">
        <v>193</v>
      </c>
      <c r="S92" s="15" t="s">
        <v>11</v>
      </c>
      <c r="V92" s="15" t="s">
        <v>26</v>
      </c>
      <c r="X92" s="24"/>
    </row>
    <row r="93" spans="1:24" x14ac:dyDescent="0.2">
      <c r="A93" s="15" t="s">
        <v>317</v>
      </c>
      <c r="B93" s="15" t="s">
        <v>30</v>
      </c>
      <c r="C93" s="15">
        <v>0</v>
      </c>
      <c r="D93" s="15">
        <v>1</v>
      </c>
      <c r="E93" s="15">
        <f t="shared" si="3"/>
        <v>1</v>
      </c>
      <c r="F93" s="15" t="s">
        <v>16</v>
      </c>
      <c r="G93" s="15" t="s">
        <v>44</v>
      </c>
      <c r="H93" s="25" t="s">
        <v>32</v>
      </c>
      <c r="I93" s="15" t="s">
        <v>16</v>
      </c>
      <c r="J93" s="12"/>
      <c r="K93" s="12"/>
      <c r="L93" s="15" t="s">
        <v>11</v>
      </c>
      <c r="M93" s="15" t="s">
        <v>35</v>
      </c>
      <c r="N93" s="15" t="s">
        <v>13</v>
      </c>
      <c r="O93" s="15" t="s">
        <v>29</v>
      </c>
      <c r="P93" s="17" t="s">
        <v>120</v>
      </c>
      <c r="Q93" s="15" t="s">
        <v>19</v>
      </c>
      <c r="R93" s="25" t="s">
        <v>193</v>
      </c>
      <c r="S93" s="15" t="s">
        <v>11</v>
      </c>
      <c r="T93" s="15"/>
      <c r="U93" s="15"/>
      <c r="V93" s="15" t="s">
        <v>26</v>
      </c>
      <c r="W93" s="15" t="s">
        <v>504</v>
      </c>
      <c r="X93" s="24"/>
    </row>
    <row r="94" spans="1:24" x14ac:dyDescent="0.2">
      <c r="A94" s="15" t="s">
        <v>317</v>
      </c>
      <c r="B94" s="15" t="s">
        <v>30</v>
      </c>
      <c r="C94" s="15">
        <v>0</v>
      </c>
      <c r="D94" s="15">
        <v>1</v>
      </c>
      <c r="E94" s="15">
        <f t="shared" si="3"/>
        <v>1</v>
      </c>
      <c r="F94" s="15" t="s">
        <v>16</v>
      </c>
      <c r="G94" s="15" t="s">
        <v>44</v>
      </c>
      <c r="H94" s="25" t="s">
        <v>32</v>
      </c>
      <c r="I94" s="15" t="s">
        <v>16</v>
      </c>
      <c r="J94" s="12"/>
      <c r="K94" s="12"/>
      <c r="L94" s="15" t="s">
        <v>11</v>
      </c>
      <c r="M94" s="15" t="s">
        <v>35</v>
      </c>
      <c r="N94" s="15" t="s">
        <v>13</v>
      </c>
      <c r="O94" s="15" t="s">
        <v>29</v>
      </c>
      <c r="P94" s="17" t="s">
        <v>197</v>
      </c>
      <c r="Q94" s="15" t="s">
        <v>19</v>
      </c>
      <c r="R94" s="25" t="s">
        <v>193</v>
      </c>
      <c r="S94" s="15" t="s">
        <v>11</v>
      </c>
      <c r="T94" s="15"/>
      <c r="U94" s="15"/>
      <c r="V94" s="15" t="s">
        <v>26</v>
      </c>
      <c r="W94" s="15"/>
    </row>
    <row r="95" spans="1:24" s="14" customFormat="1" x14ac:dyDescent="0.2">
      <c r="A95" s="15" t="s">
        <v>317</v>
      </c>
      <c r="B95" s="15" t="s">
        <v>30</v>
      </c>
      <c r="C95" s="15">
        <v>1</v>
      </c>
      <c r="D95" s="15">
        <v>0</v>
      </c>
      <c r="E95" s="15">
        <f t="shared" si="3"/>
        <v>1</v>
      </c>
      <c r="F95" s="15" t="s">
        <v>98</v>
      </c>
      <c r="G95" s="15" t="s">
        <v>44</v>
      </c>
      <c r="H95" s="15" t="s">
        <v>32</v>
      </c>
      <c r="I95" s="15" t="s">
        <v>536</v>
      </c>
      <c r="J95" s="12">
        <v>34.147599999999997</v>
      </c>
      <c r="K95" s="12">
        <v>-118.14400000000001</v>
      </c>
      <c r="L95" s="15" t="s">
        <v>11</v>
      </c>
      <c r="M95" s="15" t="s">
        <v>99</v>
      </c>
      <c r="N95" s="15" t="s">
        <v>13</v>
      </c>
      <c r="O95" s="15" t="s">
        <v>38</v>
      </c>
      <c r="P95" s="25">
        <v>15525</v>
      </c>
      <c r="Q95" s="15" t="s">
        <v>19</v>
      </c>
      <c r="R95" s="15" t="s">
        <v>45</v>
      </c>
      <c r="S95" s="15" t="s">
        <v>11</v>
      </c>
      <c r="T95" s="15"/>
      <c r="U95" s="15"/>
      <c r="V95" s="15" t="s">
        <v>24</v>
      </c>
      <c r="W95" s="15"/>
      <c r="X95" s="24"/>
    </row>
    <row r="96" spans="1:24" s="14" customFormat="1" x14ac:dyDescent="0.2">
      <c r="A96" s="15" t="s">
        <v>317</v>
      </c>
      <c r="B96" s="15" t="s">
        <v>30</v>
      </c>
      <c r="C96" s="15">
        <v>1</v>
      </c>
      <c r="D96" s="15">
        <v>0</v>
      </c>
      <c r="E96" s="15">
        <f t="shared" si="3"/>
        <v>1</v>
      </c>
      <c r="F96" s="15" t="s">
        <v>684</v>
      </c>
      <c r="G96" s="15" t="s">
        <v>44</v>
      </c>
      <c r="H96" s="15" t="s">
        <v>32</v>
      </c>
      <c r="I96" s="15" t="s">
        <v>697</v>
      </c>
      <c r="J96" s="12">
        <v>38.796399999999998</v>
      </c>
      <c r="K96" s="12">
        <v>-120.4297</v>
      </c>
      <c r="L96" s="15" t="s">
        <v>11</v>
      </c>
      <c r="M96" s="15" t="s">
        <v>109</v>
      </c>
      <c r="N96" s="15" t="s">
        <v>13</v>
      </c>
      <c r="O96" s="15" t="s">
        <v>110</v>
      </c>
      <c r="P96" s="25"/>
      <c r="Q96" s="15" t="s">
        <v>19</v>
      </c>
      <c r="R96" s="15" t="s">
        <v>54</v>
      </c>
      <c r="S96" s="15" t="s">
        <v>11</v>
      </c>
      <c r="T96" s="15"/>
      <c r="U96" s="15"/>
      <c r="V96" s="15" t="s">
        <v>111</v>
      </c>
      <c r="W96" s="15"/>
      <c r="X96" s="24"/>
    </row>
    <row r="97" spans="1:24" s="14" customFormat="1" x14ac:dyDescent="0.2">
      <c r="A97" s="15" t="s">
        <v>317</v>
      </c>
      <c r="B97" s="15" t="s">
        <v>30</v>
      </c>
      <c r="C97" s="15">
        <v>0</v>
      </c>
      <c r="D97" s="15">
        <v>1</v>
      </c>
      <c r="E97" s="15">
        <f t="shared" si="3"/>
        <v>1</v>
      </c>
      <c r="F97" s="15" t="s">
        <v>358</v>
      </c>
      <c r="G97" s="15" t="s">
        <v>44</v>
      </c>
      <c r="H97" s="15" t="s">
        <v>32</v>
      </c>
      <c r="I97" s="15" t="s">
        <v>359</v>
      </c>
      <c r="J97" s="12"/>
      <c r="K97" s="12"/>
      <c r="L97" s="15" t="s">
        <v>360</v>
      </c>
      <c r="M97" s="15" t="s">
        <v>361</v>
      </c>
      <c r="N97" s="15" t="s">
        <v>273</v>
      </c>
      <c r="O97" s="15" t="s">
        <v>274</v>
      </c>
      <c r="P97" s="25">
        <v>594722</v>
      </c>
      <c r="Q97" s="15" t="s">
        <v>140</v>
      </c>
      <c r="R97" s="15" t="s">
        <v>54</v>
      </c>
      <c r="S97" s="15" t="s">
        <v>11</v>
      </c>
      <c r="T97" s="15"/>
      <c r="U97" s="15"/>
      <c r="V97" s="10" t="s">
        <v>26</v>
      </c>
      <c r="W97" s="15"/>
      <c r="X97" s="23"/>
    </row>
    <row r="98" spans="1:24" x14ac:dyDescent="0.2">
      <c r="A98" s="15" t="s">
        <v>317</v>
      </c>
      <c r="B98" s="15" t="s">
        <v>30</v>
      </c>
      <c r="C98" s="15">
        <v>1</v>
      </c>
      <c r="D98" s="15">
        <v>0</v>
      </c>
      <c r="E98" s="15">
        <f t="shared" si="3"/>
        <v>1</v>
      </c>
      <c r="F98" s="15" t="s">
        <v>368</v>
      </c>
      <c r="G98" s="15" t="s">
        <v>44</v>
      </c>
      <c r="H98" s="15" t="s">
        <v>32</v>
      </c>
      <c r="I98" s="15" t="s">
        <v>366</v>
      </c>
      <c r="J98" s="12">
        <v>34.111699999999999</v>
      </c>
      <c r="K98" s="12">
        <v>-117.71259999999999</v>
      </c>
      <c r="L98" s="15" t="s">
        <v>369</v>
      </c>
      <c r="M98" s="15" t="s">
        <v>367</v>
      </c>
      <c r="N98" s="15" t="s">
        <v>273</v>
      </c>
      <c r="O98" s="15" t="s">
        <v>274</v>
      </c>
      <c r="P98" s="15">
        <v>464739</v>
      </c>
      <c r="Q98" s="15" t="s">
        <v>140</v>
      </c>
      <c r="R98" s="15" t="s">
        <v>54</v>
      </c>
      <c r="S98" s="15" t="s">
        <v>11</v>
      </c>
      <c r="T98" s="15"/>
      <c r="U98" s="15"/>
      <c r="V98" s="10" t="s">
        <v>24</v>
      </c>
      <c r="W98" s="15"/>
    </row>
    <row r="99" spans="1:24" x14ac:dyDescent="0.2">
      <c r="A99" s="15" t="s">
        <v>317</v>
      </c>
      <c r="B99" s="15" t="s">
        <v>30</v>
      </c>
      <c r="C99" s="15">
        <v>0</v>
      </c>
      <c r="D99" s="15">
        <v>1</v>
      </c>
      <c r="E99" s="15">
        <f t="shared" si="3"/>
        <v>1</v>
      </c>
      <c r="F99" s="15" t="s">
        <v>16</v>
      </c>
      <c r="G99" s="15" t="s">
        <v>44</v>
      </c>
      <c r="H99" s="15" t="s">
        <v>32</v>
      </c>
      <c r="I99" s="15" t="s">
        <v>220</v>
      </c>
      <c r="J99" s="12"/>
      <c r="K99" s="12"/>
      <c r="L99" s="15" t="s">
        <v>11</v>
      </c>
      <c r="M99" s="15" t="s">
        <v>16</v>
      </c>
      <c r="N99" s="15" t="s">
        <v>13</v>
      </c>
      <c r="O99" s="15" t="s">
        <v>29</v>
      </c>
      <c r="P99" s="15"/>
      <c r="Q99" s="15" t="s">
        <v>19</v>
      </c>
      <c r="R99" s="15" t="s">
        <v>54</v>
      </c>
      <c r="S99" s="15" t="s">
        <v>11</v>
      </c>
      <c r="T99" s="15"/>
      <c r="U99" s="15"/>
      <c r="V99" s="10" t="s">
        <v>26</v>
      </c>
      <c r="W99" s="15"/>
    </row>
    <row r="100" spans="1:24" s="14" customFormat="1" x14ac:dyDescent="0.2">
      <c r="A100" s="15" t="s">
        <v>317</v>
      </c>
      <c r="B100" s="15" t="s">
        <v>30</v>
      </c>
      <c r="C100" s="15">
        <v>0</v>
      </c>
      <c r="D100" s="15">
        <v>1</v>
      </c>
      <c r="E100" s="15">
        <f t="shared" si="3"/>
        <v>1</v>
      </c>
      <c r="F100" s="15" t="s">
        <v>263</v>
      </c>
      <c r="G100" s="15" t="s">
        <v>44</v>
      </c>
      <c r="H100" s="15" t="s">
        <v>32</v>
      </c>
      <c r="I100" s="15" t="s">
        <v>270</v>
      </c>
      <c r="J100" s="9">
        <v>33.0047</v>
      </c>
      <c r="K100" s="9">
        <v>-116.1199</v>
      </c>
      <c r="L100" s="15" t="s">
        <v>11</v>
      </c>
      <c r="M100" s="15" t="s">
        <v>77</v>
      </c>
      <c r="N100" s="15" t="s">
        <v>13</v>
      </c>
      <c r="O100" s="15" t="s">
        <v>15</v>
      </c>
      <c r="P100" s="15">
        <v>891713</v>
      </c>
      <c r="Q100" s="15" t="s">
        <v>19</v>
      </c>
      <c r="R100" s="15" t="s">
        <v>54</v>
      </c>
      <c r="S100" s="15" t="s">
        <v>11</v>
      </c>
      <c r="V100" s="25" t="s">
        <v>24</v>
      </c>
      <c r="W100" s="15"/>
      <c r="X100" s="24"/>
    </row>
    <row r="101" spans="1:24" s="14" customFormat="1" x14ac:dyDescent="0.2">
      <c r="A101" s="15" t="s">
        <v>317</v>
      </c>
      <c r="B101" s="15" t="s">
        <v>30</v>
      </c>
      <c r="C101" s="15">
        <v>0</v>
      </c>
      <c r="D101" s="15">
        <v>1</v>
      </c>
      <c r="E101" s="15">
        <f t="shared" si="3"/>
        <v>1</v>
      </c>
      <c r="F101" s="15" t="s">
        <v>324</v>
      </c>
      <c r="G101" s="15" t="s">
        <v>44</v>
      </c>
      <c r="H101" s="15" t="s">
        <v>32</v>
      </c>
      <c r="I101" s="15" t="s">
        <v>323</v>
      </c>
      <c r="J101" s="9">
        <v>33.968400000000003</v>
      </c>
      <c r="K101" s="9">
        <v>-117.3194</v>
      </c>
      <c r="L101" s="15" t="s">
        <v>11</v>
      </c>
      <c r="M101" s="15" t="s">
        <v>325</v>
      </c>
      <c r="N101" s="15" t="s">
        <v>13</v>
      </c>
      <c r="O101" s="15" t="s">
        <v>322</v>
      </c>
      <c r="P101" s="15">
        <v>387473</v>
      </c>
      <c r="Q101" s="15" t="s">
        <v>19</v>
      </c>
      <c r="R101" s="15" t="s">
        <v>54</v>
      </c>
      <c r="S101" s="15" t="s">
        <v>11</v>
      </c>
      <c r="V101" s="25" t="s">
        <v>24</v>
      </c>
      <c r="W101" s="15"/>
      <c r="X101" s="24"/>
    </row>
    <row r="102" spans="1:24" s="14" customFormat="1" x14ac:dyDescent="0.2">
      <c r="A102" s="15" t="s">
        <v>317</v>
      </c>
      <c r="B102" s="15" t="s">
        <v>30</v>
      </c>
      <c r="C102" s="15">
        <v>1</v>
      </c>
      <c r="D102" s="15">
        <v>0</v>
      </c>
      <c r="E102" s="15">
        <f t="shared" si="3"/>
        <v>1</v>
      </c>
      <c r="F102" s="15" t="s">
        <v>156</v>
      </c>
      <c r="G102" s="15" t="s">
        <v>44</v>
      </c>
      <c r="H102" s="15" t="s">
        <v>55</v>
      </c>
      <c r="I102" s="15" t="s">
        <v>180</v>
      </c>
      <c r="J102" s="26">
        <v>37.356999999999999</v>
      </c>
      <c r="K102" s="26">
        <v>-108.59</v>
      </c>
      <c r="L102" s="15" t="s">
        <v>11</v>
      </c>
      <c r="M102" s="15" t="s">
        <v>168</v>
      </c>
      <c r="N102" s="15" t="s">
        <v>13</v>
      </c>
      <c r="O102" s="15" t="s">
        <v>118</v>
      </c>
      <c r="P102" s="15" t="s">
        <v>179</v>
      </c>
      <c r="Q102" s="15" t="s">
        <v>19</v>
      </c>
      <c r="R102" s="15" t="s">
        <v>54</v>
      </c>
      <c r="S102" s="15" t="s">
        <v>162</v>
      </c>
      <c r="T102" s="25" t="s">
        <v>166</v>
      </c>
      <c r="U102" s="25" t="s">
        <v>802</v>
      </c>
      <c r="V102" s="15" t="s">
        <v>111</v>
      </c>
      <c r="W102" s="15"/>
      <c r="X102" s="24"/>
    </row>
    <row r="103" spans="1:24" x14ac:dyDescent="0.2">
      <c r="A103" s="15" t="s">
        <v>317</v>
      </c>
      <c r="B103" s="15" t="s">
        <v>30</v>
      </c>
      <c r="C103" s="15">
        <v>1</v>
      </c>
      <c r="D103" s="15">
        <v>0</v>
      </c>
      <c r="E103" s="15">
        <f t="shared" si="3"/>
        <v>1</v>
      </c>
      <c r="F103" s="15" t="s">
        <v>152</v>
      </c>
      <c r="G103" s="15" t="s">
        <v>44</v>
      </c>
      <c r="H103" s="15" t="s">
        <v>158</v>
      </c>
      <c r="I103" s="15" t="s">
        <v>170</v>
      </c>
      <c r="J103" s="26">
        <v>43.284199999999998</v>
      </c>
      <c r="K103" s="26">
        <v>-115.4765</v>
      </c>
      <c r="L103" s="15" t="s">
        <v>171</v>
      </c>
      <c r="M103" s="15" t="s">
        <v>168</v>
      </c>
      <c r="N103" s="15" t="s">
        <v>13</v>
      </c>
      <c r="O103" s="15" t="s">
        <v>118</v>
      </c>
      <c r="P103" s="15" t="s">
        <v>176</v>
      </c>
      <c r="Q103" s="15" t="s">
        <v>19</v>
      </c>
      <c r="R103" s="15" t="s">
        <v>54</v>
      </c>
      <c r="S103" s="15" t="s">
        <v>161</v>
      </c>
      <c r="T103" s="25" t="s">
        <v>160</v>
      </c>
      <c r="U103" s="25" t="s">
        <v>797</v>
      </c>
      <c r="V103" s="15" t="s">
        <v>111</v>
      </c>
      <c r="W103" s="15"/>
    </row>
    <row r="104" spans="1:24" x14ac:dyDescent="0.2">
      <c r="A104" s="15" t="s">
        <v>317</v>
      </c>
      <c r="B104" s="15" t="s">
        <v>30</v>
      </c>
      <c r="C104" s="15">
        <v>1</v>
      </c>
      <c r="D104" s="15">
        <v>0</v>
      </c>
      <c r="E104" s="15">
        <f t="shared" si="3"/>
        <v>1</v>
      </c>
      <c r="F104" s="15" t="s">
        <v>208</v>
      </c>
      <c r="G104" s="15" t="s">
        <v>44</v>
      </c>
      <c r="H104" s="15" t="s">
        <v>158</v>
      </c>
      <c r="I104" s="15" t="s">
        <v>210</v>
      </c>
      <c r="J104" s="12">
        <v>43.762999999999998</v>
      </c>
      <c r="K104" s="12">
        <v>-114.4003</v>
      </c>
      <c r="L104" s="15" t="s">
        <v>11</v>
      </c>
      <c r="M104" s="15" t="s">
        <v>168</v>
      </c>
      <c r="N104" s="15" t="s">
        <v>13</v>
      </c>
      <c r="O104" s="15" t="s">
        <v>118</v>
      </c>
      <c r="P104" s="15" t="s">
        <v>211</v>
      </c>
      <c r="Q104" s="15" t="s">
        <v>19</v>
      </c>
      <c r="R104" s="15" t="s">
        <v>54</v>
      </c>
      <c r="S104" s="15" t="s">
        <v>11</v>
      </c>
      <c r="T104" s="15"/>
      <c r="U104" s="15"/>
      <c r="V104" s="15" t="s">
        <v>111</v>
      </c>
      <c r="W104" s="15"/>
    </row>
    <row r="105" spans="1:24" x14ac:dyDescent="0.2">
      <c r="A105" s="15" t="s">
        <v>317</v>
      </c>
      <c r="B105" s="15" t="s">
        <v>30</v>
      </c>
      <c r="C105" s="15"/>
      <c r="D105" s="15"/>
      <c r="E105" s="15" t="s">
        <v>16</v>
      </c>
      <c r="F105" s="15" t="s">
        <v>16</v>
      </c>
      <c r="G105" s="15" t="s">
        <v>44</v>
      </c>
      <c r="H105" s="15" t="s">
        <v>105</v>
      </c>
      <c r="I105" s="15" t="s">
        <v>16</v>
      </c>
      <c r="J105" s="12"/>
      <c r="K105" s="12"/>
      <c r="L105" s="15" t="s">
        <v>11</v>
      </c>
      <c r="M105" s="15" t="s">
        <v>16</v>
      </c>
      <c r="N105" s="15" t="s">
        <v>95</v>
      </c>
      <c r="O105" s="15" t="s">
        <v>627</v>
      </c>
      <c r="P105" s="15"/>
      <c r="Q105" s="15" t="s">
        <v>16</v>
      </c>
      <c r="R105" s="15" t="s">
        <v>54</v>
      </c>
      <c r="S105" s="15" t="s">
        <v>11</v>
      </c>
      <c r="T105" s="15"/>
      <c r="U105" s="15"/>
      <c r="V105" s="15" t="s">
        <v>26</v>
      </c>
      <c r="W105" s="15"/>
    </row>
    <row r="106" spans="1:24" x14ac:dyDescent="0.2">
      <c r="A106" s="15" t="s">
        <v>317</v>
      </c>
      <c r="B106" s="15" t="s">
        <v>30</v>
      </c>
      <c r="C106" s="14">
        <v>0</v>
      </c>
      <c r="D106" s="14">
        <v>1</v>
      </c>
      <c r="E106" s="14">
        <f>SUM(C106:D106)</f>
        <v>1</v>
      </c>
      <c r="F106" s="15" t="s">
        <v>307</v>
      </c>
      <c r="G106" s="15" t="s">
        <v>44</v>
      </c>
      <c r="H106" s="15" t="s">
        <v>304</v>
      </c>
      <c r="I106" s="15" t="s">
        <v>310</v>
      </c>
      <c r="J106" s="9">
        <v>41.674399999999999</v>
      </c>
      <c r="K106" s="9">
        <v>-94.039400000000001</v>
      </c>
      <c r="L106" s="15" t="s">
        <v>308</v>
      </c>
      <c r="M106" s="15" t="s">
        <v>309</v>
      </c>
      <c r="N106" s="15" t="s">
        <v>273</v>
      </c>
      <c r="O106" s="15" t="s">
        <v>274</v>
      </c>
      <c r="P106" s="14">
        <v>668438</v>
      </c>
      <c r="Q106" s="15" t="s">
        <v>140</v>
      </c>
      <c r="R106" s="15" t="s">
        <v>54</v>
      </c>
      <c r="S106" s="15" t="s">
        <v>11</v>
      </c>
      <c r="T106" s="14"/>
      <c r="U106" s="14"/>
      <c r="V106" s="15" t="s">
        <v>24</v>
      </c>
      <c r="W106" s="15"/>
    </row>
    <row r="107" spans="1:24" s="14" customFormat="1" x14ac:dyDescent="0.2">
      <c r="A107" s="25" t="s">
        <v>317</v>
      </c>
      <c r="B107" s="25" t="s">
        <v>30</v>
      </c>
      <c r="C107" s="14">
        <v>1</v>
      </c>
      <c r="D107" s="14">
        <v>0</v>
      </c>
      <c r="E107" s="14">
        <f>SUM(C107:D107)</f>
        <v>1</v>
      </c>
      <c r="F107" s="25" t="s">
        <v>303</v>
      </c>
      <c r="G107" s="25" t="s">
        <v>44</v>
      </c>
      <c r="H107" s="25" t="s">
        <v>304</v>
      </c>
      <c r="I107" s="25" t="s">
        <v>305</v>
      </c>
      <c r="J107" s="9">
        <v>41.416699999999999</v>
      </c>
      <c r="K107" s="9">
        <v>-95.861400000000003</v>
      </c>
      <c r="L107" s="25" t="s">
        <v>11</v>
      </c>
      <c r="M107" s="25" t="s">
        <v>306</v>
      </c>
      <c r="N107" s="25" t="s">
        <v>273</v>
      </c>
      <c r="O107" s="25" t="s">
        <v>274</v>
      </c>
      <c r="P107" s="14">
        <v>801372</v>
      </c>
      <c r="Q107" s="25" t="s">
        <v>140</v>
      </c>
      <c r="R107" s="25" t="s">
        <v>54</v>
      </c>
      <c r="S107" s="25" t="s">
        <v>11</v>
      </c>
      <c r="V107" s="25" t="s">
        <v>24</v>
      </c>
      <c r="W107" s="25"/>
      <c r="X107" s="23"/>
    </row>
    <row r="108" spans="1:24" s="14" customFormat="1" x14ac:dyDescent="0.2">
      <c r="A108" s="15" t="s">
        <v>317</v>
      </c>
      <c r="B108" s="15" t="s">
        <v>30</v>
      </c>
      <c r="E108" s="25">
        <v>1</v>
      </c>
      <c r="F108" s="15" t="s">
        <v>633</v>
      </c>
      <c r="G108" s="15" t="s">
        <v>44</v>
      </c>
      <c r="H108" s="15" t="s">
        <v>66</v>
      </c>
      <c r="I108" s="15" t="s">
        <v>634</v>
      </c>
      <c r="J108" s="9">
        <v>38.7819</v>
      </c>
      <c r="K108" s="9">
        <v>-95.272199999999998</v>
      </c>
      <c r="L108" s="15" t="s">
        <v>11</v>
      </c>
      <c r="M108" s="15" t="s">
        <v>268</v>
      </c>
      <c r="N108" s="15" t="s">
        <v>95</v>
      </c>
      <c r="O108" s="15" t="s">
        <v>588</v>
      </c>
      <c r="P108" s="14">
        <v>632778</v>
      </c>
      <c r="Q108" s="15" t="s">
        <v>16</v>
      </c>
      <c r="R108" s="15" t="s">
        <v>54</v>
      </c>
      <c r="S108" s="15" t="s">
        <v>11</v>
      </c>
      <c r="V108" s="15" t="s">
        <v>24</v>
      </c>
      <c r="W108" s="15"/>
      <c r="X108" s="24"/>
    </row>
    <row r="109" spans="1:24" s="14" customFormat="1" x14ac:dyDescent="0.2">
      <c r="A109" s="15" t="s">
        <v>317</v>
      </c>
      <c r="B109" s="15" t="s">
        <v>30</v>
      </c>
      <c r="E109" s="14" t="s">
        <v>574</v>
      </c>
      <c r="F109" s="15" t="s">
        <v>575</v>
      </c>
      <c r="G109" s="15" t="s">
        <v>44</v>
      </c>
      <c r="H109" s="15" t="s">
        <v>549</v>
      </c>
      <c r="I109" s="15" t="s">
        <v>576</v>
      </c>
      <c r="J109" s="9">
        <v>37.3035</v>
      </c>
      <c r="K109" s="9">
        <v>-89.522999999999996</v>
      </c>
      <c r="L109" s="15" t="s">
        <v>11</v>
      </c>
      <c r="M109" s="15" t="s">
        <v>578</v>
      </c>
      <c r="N109" s="15" t="s">
        <v>95</v>
      </c>
      <c r="O109" s="15" t="s">
        <v>577</v>
      </c>
      <c r="Q109" s="15" t="s">
        <v>579</v>
      </c>
      <c r="R109" s="15" t="s">
        <v>54</v>
      </c>
      <c r="S109" s="15" t="s">
        <v>11</v>
      </c>
      <c r="V109" s="15" t="s">
        <v>24</v>
      </c>
      <c r="W109" s="15"/>
      <c r="X109" s="24"/>
    </row>
    <row r="110" spans="1:24" s="14" customFormat="1" x14ac:dyDescent="0.2">
      <c r="A110" s="25" t="s">
        <v>317</v>
      </c>
      <c r="B110" s="25" t="s">
        <v>30</v>
      </c>
      <c r="E110" s="25" t="s">
        <v>16</v>
      </c>
      <c r="F110" s="25" t="s">
        <v>617</v>
      </c>
      <c r="G110" s="25" t="s">
        <v>44</v>
      </c>
      <c r="H110" s="25" t="s">
        <v>604</v>
      </c>
      <c r="I110" s="25" t="s">
        <v>614</v>
      </c>
      <c r="J110" s="9">
        <v>45.771299999999997</v>
      </c>
      <c r="K110" s="9">
        <v>-111.2953</v>
      </c>
      <c r="L110" s="25" t="s">
        <v>11</v>
      </c>
      <c r="M110" s="25" t="s">
        <v>16</v>
      </c>
      <c r="N110" s="25" t="s">
        <v>95</v>
      </c>
      <c r="O110" s="25" t="s">
        <v>615</v>
      </c>
      <c r="P110" s="25"/>
      <c r="Q110" s="25" t="s">
        <v>616</v>
      </c>
      <c r="R110" s="25" t="s">
        <v>54</v>
      </c>
      <c r="S110" s="25" t="s">
        <v>11</v>
      </c>
      <c r="V110" s="25" t="s">
        <v>111</v>
      </c>
      <c r="W110" s="25"/>
      <c r="X110" s="24"/>
    </row>
    <row r="111" spans="1:24" s="14" customFormat="1" x14ac:dyDescent="0.2">
      <c r="A111" s="15" t="s">
        <v>317</v>
      </c>
      <c r="B111" s="15" t="s">
        <v>30</v>
      </c>
      <c r="C111" s="14">
        <v>1</v>
      </c>
      <c r="D111" s="14">
        <v>0</v>
      </c>
      <c r="E111" s="25">
        <f t="shared" ref="E111:E122" si="4">SUM(C111:D111)</f>
        <v>1</v>
      </c>
      <c r="F111" s="15" t="s">
        <v>608</v>
      </c>
      <c r="G111" s="15" t="s">
        <v>44</v>
      </c>
      <c r="H111" s="15" t="s">
        <v>604</v>
      </c>
      <c r="I111" s="15" t="s">
        <v>605</v>
      </c>
      <c r="J111" s="9">
        <v>46.965400000000002</v>
      </c>
      <c r="K111" s="9">
        <v>-113.9233</v>
      </c>
      <c r="L111" s="15" t="s">
        <v>11</v>
      </c>
      <c r="M111" s="15" t="s">
        <v>16</v>
      </c>
      <c r="N111" s="15" t="s">
        <v>95</v>
      </c>
      <c r="O111" s="15" t="s">
        <v>609</v>
      </c>
      <c r="P111" s="25"/>
      <c r="Q111" s="15" t="s">
        <v>610</v>
      </c>
      <c r="R111" s="15" t="s">
        <v>54</v>
      </c>
      <c r="S111" s="15" t="s">
        <v>11</v>
      </c>
      <c r="V111" s="15" t="s">
        <v>24</v>
      </c>
      <c r="W111" s="15"/>
      <c r="X111" s="24"/>
    </row>
    <row r="112" spans="1:24" s="14" customFormat="1" x14ac:dyDescent="0.2">
      <c r="A112" s="25" t="s">
        <v>317</v>
      </c>
      <c r="B112" s="25" t="s">
        <v>30</v>
      </c>
      <c r="C112" s="14">
        <v>1</v>
      </c>
      <c r="D112" s="14">
        <v>0</v>
      </c>
      <c r="E112" s="25">
        <f t="shared" si="4"/>
        <v>1</v>
      </c>
      <c r="F112" s="25" t="s">
        <v>630</v>
      </c>
      <c r="G112" s="25" t="s">
        <v>44</v>
      </c>
      <c r="H112" s="25" t="s">
        <v>53</v>
      </c>
      <c r="I112" s="25" t="s">
        <v>632</v>
      </c>
      <c r="J112" s="9">
        <v>41.301900000000003</v>
      </c>
      <c r="K112" s="9">
        <v>-101.94199999999999</v>
      </c>
      <c r="L112" s="25" t="s">
        <v>11</v>
      </c>
      <c r="M112" s="25" t="s">
        <v>631</v>
      </c>
      <c r="N112" s="25" t="s">
        <v>95</v>
      </c>
      <c r="O112" s="25" t="s">
        <v>628</v>
      </c>
      <c r="P112" s="25" t="s">
        <v>629</v>
      </c>
      <c r="Q112" s="25" t="s">
        <v>592</v>
      </c>
      <c r="R112" s="25" t="s">
        <v>54</v>
      </c>
      <c r="S112" s="25" t="s">
        <v>11</v>
      </c>
      <c r="V112" s="25" t="s">
        <v>24</v>
      </c>
      <c r="W112" s="25"/>
      <c r="X112" s="24"/>
    </row>
    <row r="113" spans="1:24" s="14" customFormat="1" x14ac:dyDescent="0.2">
      <c r="A113" s="25" t="s">
        <v>317</v>
      </c>
      <c r="B113" s="25" t="s">
        <v>30</v>
      </c>
      <c r="C113" s="25">
        <v>0</v>
      </c>
      <c r="D113" s="25">
        <v>1</v>
      </c>
      <c r="E113" s="25">
        <f t="shared" si="4"/>
        <v>1</v>
      </c>
      <c r="F113" s="25" t="s">
        <v>16</v>
      </c>
      <c r="G113" s="25" t="s">
        <v>44</v>
      </c>
      <c r="H113" s="25" t="s">
        <v>36</v>
      </c>
      <c r="I113" s="25" t="s">
        <v>16</v>
      </c>
      <c r="J113" s="26"/>
      <c r="K113" s="26"/>
      <c r="L113" s="25" t="s">
        <v>11</v>
      </c>
      <c r="M113" s="25" t="s">
        <v>37</v>
      </c>
      <c r="N113" s="25" t="s">
        <v>13</v>
      </c>
      <c r="O113" s="25" t="s">
        <v>29</v>
      </c>
      <c r="P113" s="25">
        <v>2294</v>
      </c>
      <c r="Q113" s="25" t="s">
        <v>19</v>
      </c>
      <c r="R113" s="25" t="s">
        <v>87</v>
      </c>
      <c r="S113" s="25" t="s">
        <v>11</v>
      </c>
      <c r="T113" s="25"/>
      <c r="U113" s="25"/>
      <c r="V113" s="10" t="s">
        <v>26</v>
      </c>
      <c r="W113" s="25" t="s">
        <v>501</v>
      </c>
      <c r="X113" s="24"/>
    </row>
    <row r="114" spans="1:24" s="14" customFormat="1" x14ac:dyDescent="0.2">
      <c r="A114" s="25" t="s">
        <v>317</v>
      </c>
      <c r="B114" s="25" t="s">
        <v>30</v>
      </c>
      <c r="C114" s="25">
        <v>2</v>
      </c>
      <c r="D114" s="25">
        <v>5</v>
      </c>
      <c r="E114" s="25">
        <f t="shared" si="4"/>
        <v>7</v>
      </c>
      <c r="F114" s="25" t="s">
        <v>16</v>
      </c>
      <c r="G114" s="25" t="s">
        <v>44</v>
      </c>
      <c r="H114" s="25" t="s">
        <v>36</v>
      </c>
      <c r="I114" s="25" t="s">
        <v>16</v>
      </c>
      <c r="J114" s="26"/>
      <c r="K114" s="26"/>
      <c r="L114" s="25" t="s">
        <v>11</v>
      </c>
      <c r="M114" s="25" t="s">
        <v>16</v>
      </c>
      <c r="N114" s="25" t="s">
        <v>13</v>
      </c>
      <c r="O114" s="25" t="s">
        <v>29</v>
      </c>
      <c r="P114" s="25"/>
      <c r="Q114" s="25" t="s">
        <v>19</v>
      </c>
      <c r="R114" s="25" t="s">
        <v>54</v>
      </c>
      <c r="S114" s="25" t="s">
        <v>11</v>
      </c>
      <c r="T114" s="25"/>
      <c r="U114" s="25"/>
      <c r="V114" s="10" t="s">
        <v>26</v>
      </c>
      <c r="W114" s="25"/>
      <c r="X114" s="24"/>
    </row>
    <row r="115" spans="1:24" x14ac:dyDescent="0.2">
      <c r="A115" s="15" t="s">
        <v>317</v>
      </c>
      <c r="B115" s="15" t="s">
        <v>30</v>
      </c>
      <c r="C115" s="15">
        <v>0</v>
      </c>
      <c r="D115" s="15">
        <v>1</v>
      </c>
      <c r="E115" s="15">
        <f t="shared" si="4"/>
        <v>1</v>
      </c>
      <c r="F115" s="15" t="s">
        <v>16</v>
      </c>
      <c r="G115" s="15" t="s">
        <v>44</v>
      </c>
      <c r="H115" s="25" t="s">
        <v>36</v>
      </c>
      <c r="I115" s="15" t="s">
        <v>16</v>
      </c>
      <c r="J115" s="12"/>
      <c r="K115" s="12"/>
      <c r="L115" s="15" t="s">
        <v>11</v>
      </c>
      <c r="M115" s="15" t="s">
        <v>16</v>
      </c>
      <c r="N115" s="15" t="s">
        <v>13</v>
      </c>
      <c r="O115" s="15" t="s">
        <v>29</v>
      </c>
      <c r="P115" s="15"/>
      <c r="Q115" s="15" t="s">
        <v>19</v>
      </c>
      <c r="R115" s="15" t="s">
        <v>54</v>
      </c>
      <c r="S115" s="15" t="s">
        <v>11</v>
      </c>
      <c r="T115" s="15"/>
      <c r="U115" s="15"/>
      <c r="V115" s="10" t="s">
        <v>26</v>
      </c>
      <c r="W115" s="15" t="s">
        <v>502</v>
      </c>
      <c r="X115" s="24"/>
    </row>
    <row r="116" spans="1:24" x14ac:dyDescent="0.2">
      <c r="A116" s="15" t="s">
        <v>317</v>
      </c>
      <c r="B116" s="15" t="s">
        <v>30</v>
      </c>
      <c r="C116" s="15">
        <v>0</v>
      </c>
      <c r="D116" s="15">
        <v>1</v>
      </c>
      <c r="E116" s="15">
        <f t="shared" si="4"/>
        <v>1</v>
      </c>
      <c r="F116" s="15" t="s">
        <v>685</v>
      </c>
      <c r="G116" s="15" t="s">
        <v>44</v>
      </c>
      <c r="H116" s="15" t="s">
        <v>36</v>
      </c>
      <c r="I116" s="15" t="s">
        <v>699</v>
      </c>
      <c r="J116" s="12">
        <v>39.8444</v>
      </c>
      <c r="K116" s="12">
        <v>-119.44</v>
      </c>
      <c r="L116" s="15" t="s">
        <v>11</v>
      </c>
      <c r="M116" s="15" t="s">
        <v>109</v>
      </c>
      <c r="N116" s="15" t="s">
        <v>13</v>
      </c>
      <c r="O116" s="15" t="s">
        <v>110</v>
      </c>
      <c r="P116" s="15"/>
      <c r="Q116" s="15" t="s">
        <v>19</v>
      </c>
      <c r="R116" s="15" t="s">
        <v>54</v>
      </c>
      <c r="S116" s="15" t="s">
        <v>11</v>
      </c>
      <c r="T116" s="15"/>
      <c r="U116" s="15"/>
      <c r="V116" s="25" t="s">
        <v>111</v>
      </c>
      <c r="W116" s="15"/>
      <c r="X116" s="24"/>
    </row>
    <row r="117" spans="1:24" x14ac:dyDescent="0.2">
      <c r="A117" s="15" t="s">
        <v>317</v>
      </c>
      <c r="B117" s="15" t="s">
        <v>30</v>
      </c>
      <c r="C117" s="15">
        <v>1</v>
      </c>
      <c r="D117" s="15">
        <v>0</v>
      </c>
      <c r="E117" s="15">
        <f t="shared" si="4"/>
        <v>1</v>
      </c>
      <c r="F117" s="15" t="s">
        <v>153</v>
      </c>
      <c r="G117" s="15" t="s">
        <v>44</v>
      </c>
      <c r="H117" s="15" t="s">
        <v>48</v>
      </c>
      <c r="I117" s="15" t="s">
        <v>172</v>
      </c>
      <c r="J117" s="12">
        <v>32.9574</v>
      </c>
      <c r="K117" s="12">
        <v>-105.74469999999999</v>
      </c>
      <c r="L117" s="15" t="s">
        <v>11</v>
      </c>
      <c r="M117" s="15" t="s">
        <v>168</v>
      </c>
      <c r="N117" s="15" t="s">
        <v>13</v>
      </c>
      <c r="O117" s="15" t="s">
        <v>118</v>
      </c>
      <c r="P117" s="15" t="s">
        <v>177</v>
      </c>
      <c r="Q117" s="15" t="s">
        <v>19</v>
      </c>
      <c r="R117" s="15" t="s">
        <v>54</v>
      </c>
      <c r="S117" s="15" t="s">
        <v>161</v>
      </c>
      <c r="T117" s="15" t="s">
        <v>163</v>
      </c>
      <c r="U117" s="25" t="s">
        <v>801</v>
      </c>
      <c r="V117" s="25" t="s">
        <v>111</v>
      </c>
      <c r="W117" s="15"/>
      <c r="X117" s="24"/>
    </row>
    <row r="118" spans="1:24" x14ac:dyDescent="0.2">
      <c r="A118" s="15" t="s">
        <v>317</v>
      </c>
      <c r="B118" s="15" t="s">
        <v>30</v>
      </c>
      <c r="C118" s="15">
        <v>0</v>
      </c>
      <c r="D118" s="15">
        <v>1</v>
      </c>
      <c r="E118" s="15">
        <f t="shared" si="4"/>
        <v>1</v>
      </c>
      <c r="F118" s="15" t="s">
        <v>154</v>
      </c>
      <c r="G118" s="15" t="s">
        <v>44</v>
      </c>
      <c r="H118" s="15" t="s">
        <v>48</v>
      </c>
      <c r="I118" s="15" t="s">
        <v>173</v>
      </c>
      <c r="J118" s="12">
        <v>32.8949</v>
      </c>
      <c r="K118" s="12">
        <v>-107.73990000000001</v>
      </c>
      <c r="L118" s="15" t="s">
        <v>11</v>
      </c>
      <c r="M118" s="15" t="s">
        <v>168</v>
      </c>
      <c r="N118" s="15" t="s">
        <v>13</v>
      </c>
      <c r="O118" s="15" t="s">
        <v>118</v>
      </c>
      <c r="P118" s="15" t="s">
        <v>178</v>
      </c>
      <c r="Q118" s="15" t="s">
        <v>19</v>
      </c>
      <c r="R118" s="15" t="s">
        <v>54</v>
      </c>
      <c r="S118" s="15" t="s">
        <v>161</v>
      </c>
      <c r="T118" s="15" t="s">
        <v>164</v>
      </c>
      <c r="U118" s="25" t="s">
        <v>800</v>
      </c>
      <c r="V118" s="15" t="s">
        <v>111</v>
      </c>
      <c r="W118" s="15"/>
    </row>
    <row r="119" spans="1:24" x14ac:dyDescent="0.2">
      <c r="A119" s="15" t="s">
        <v>317</v>
      </c>
      <c r="B119" s="15" t="s">
        <v>30</v>
      </c>
      <c r="C119" s="15">
        <v>0</v>
      </c>
      <c r="D119" s="15">
        <v>1</v>
      </c>
      <c r="E119" s="15">
        <f t="shared" si="4"/>
        <v>1</v>
      </c>
      <c r="F119" s="15" t="s">
        <v>154</v>
      </c>
      <c r="G119" s="15" t="s">
        <v>44</v>
      </c>
      <c r="H119" s="15" t="s">
        <v>48</v>
      </c>
      <c r="I119" s="15" t="s">
        <v>173</v>
      </c>
      <c r="J119" s="12">
        <v>32.8949</v>
      </c>
      <c r="K119" s="12">
        <v>-107.73990000000001</v>
      </c>
      <c r="L119" s="15" t="s">
        <v>11</v>
      </c>
      <c r="M119" s="15" t="s">
        <v>168</v>
      </c>
      <c r="N119" s="15" t="s">
        <v>13</v>
      </c>
      <c r="O119" s="15" t="s">
        <v>118</v>
      </c>
      <c r="P119" s="15" t="s">
        <v>198</v>
      </c>
      <c r="Q119" s="15" t="s">
        <v>19</v>
      </c>
      <c r="R119" s="15" t="s">
        <v>54</v>
      </c>
      <c r="S119" s="15" t="s">
        <v>11</v>
      </c>
      <c r="T119" s="15"/>
      <c r="U119" s="15"/>
      <c r="V119" s="15" t="s">
        <v>111</v>
      </c>
      <c r="W119" s="15"/>
    </row>
    <row r="120" spans="1:24" x14ac:dyDescent="0.2">
      <c r="A120" s="15" t="s">
        <v>317</v>
      </c>
      <c r="B120" s="15" t="s">
        <v>30</v>
      </c>
      <c r="C120" s="15">
        <v>1</v>
      </c>
      <c r="D120" s="15">
        <v>0</v>
      </c>
      <c r="E120" s="15">
        <f t="shared" si="4"/>
        <v>1</v>
      </c>
      <c r="F120" s="15" t="s">
        <v>154</v>
      </c>
      <c r="G120" s="15" t="s">
        <v>44</v>
      </c>
      <c r="H120" s="15" t="s">
        <v>48</v>
      </c>
      <c r="I120" s="15" t="s">
        <v>173</v>
      </c>
      <c r="J120" s="12">
        <v>32.8949</v>
      </c>
      <c r="K120" s="12">
        <v>-107.73990000000001</v>
      </c>
      <c r="L120" s="15" t="s">
        <v>11</v>
      </c>
      <c r="M120" s="15" t="s">
        <v>168</v>
      </c>
      <c r="N120" s="15" t="s">
        <v>13</v>
      </c>
      <c r="O120" s="15" t="s">
        <v>118</v>
      </c>
      <c r="P120" s="15" t="s">
        <v>199</v>
      </c>
      <c r="Q120" s="15" t="s">
        <v>19</v>
      </c>
      <c r="R120" s="15" t="s">
        <v>54</v>
      </c>
      <c r="S120" s="15" t="s">
        <v>11</v>
      </c>
      <c r="T120" s="15"/>
      <c r="U120" s="15"/>
      <c r="V120" s="15" t="s">
        <v>111</v>
      </c>
      <c r="W120" s="15" t="s">
        <v>510</v>
      </c>
      <c r="X120" s="24"/>
    </row>
    <row r="121" spans="1:24" x14ac:dyDescent="0.2">
      <c r="A121" s="15" t="s">
        <v>317</v>
      </c>
      <c r="B121" s="15" t="s">
        <v>30</v>
      </c>
      <c r="C121" s="15">
        <v>1</v>
      </c>
      <c r="D121" s="15">
        <v>0</v>
      </c>
      <c r="E121" s="15">
        <f t="shared" si="4"/>
        <v>1</v>
      </c>
      <c r="F121" s="15" t="s">
        <v>116</v>
      </c>
      <c r="G121" s="15" t="s">
        <v>44</v>
      </c>
      <c r="H121" s="15" t="s">
        <v>48</v>
      </c>
      <c r="I121" s="15" t="s">
        <v>209</v>
      </c>
      <c r="J121" s="12">
        <v>32.946199999999997</v>
      </c>
      <c r="K121" s="12">
        <v>-108.1978</v>
      </c>
      <c r="L121" s="15" t="s">
        <v>11</v>
      </c>
      <c r="M121" s="15" t="s">
        <v>117</v>
      </c>
      <c r="N121" s="15" t="s">
        <v>13</v>
      </c>
      <c r="O121" s="15" t="s">
        <v>118</v>
      </c>
      <c r="P121" s="15"/>
      <c r="Q121" s="15" t="s">
        <v>19</v>
      </c>
      <c r="R121" s="15" t="s">
        <v>54</v>
      </c>
      <c r="S121" s="15" t="s">
        <v>162</v>
      </c>
      <c r="T121" s="15" t="s">
        <v>556</v>
      </c>
      <c r="U121" s="25" t="s">
        <v>787</v>
      </c>
      <c r="V121" s="15" t="s">
        <v>111</v>
      </c>
      <c r="W121" s="15" t="s">
        <v>516</v>
      </c>
      <c r="X121" s="24"/>
    </row>
    <row r="122" spans="1:24" s="14" customFormat="1" x14ac:dyDescent="0.2">
      <c r="A122" s="25" t="s">
        <v>317</v>
      </c>
      <c r="B122" s="25" t="s">
        <v>30</v>
      </c>
      <c r="C122" s="25">
        <v>1</v>
      </c>
      <c r="D122" s="25">
        <v>0</v>
      </c>
      <c r="E122" s="25">
        <f t="shared" si="4"/>
        <v>1</v>
      </c>
      <c r="F122" s="25" t="s">
        <v>722</v>
      </c>
      <c r="G122" s="25" t="s">
        <v>44</v>
      </c>
      <c r="H122" s="25" t="s">
        <v>723</v>
      </c>
      <c r="I122" s="25" t="s">
        <v>726</v>
      </c>
      <c r="J122" s="26">
        <v>41.2575</v>
      </c>
      <c r="K122" s="26">
        <v>-82.061700000000002</v>
      </c>
      <c r="L122" s="25" t="s">
        <v>725</v>
      </c>
      <c r="M122" s="25" t="s">
        <v>724</v>
      </c>
      <c r="N122" s="25" t="s">
        <v>273</v>
      </c>
      <c r="O122" s="25" t="s">
        <v>717</v>
      </c>
      <c r="P122" s="25">
        <v>54215321</v>
      </c>
      <c r="Q122" s="25" t="s">
        <v>140</v>
      </c>
      <c r="R122" s="25" t="s">
        <v>54</v>
      </c>
      <c r="S122" s="25" t="s">
        <v>11</v>
      </c>
      <c r="T122" s="25"/>
      <c r="U122" s="25"/>
      <c r="V122" s="25" t="s">
        <v>111</v>
      </c>
      <c r="W122" s="25"/>
      <c r="X122" s="24"/>
    </row>
    <row r="123" spans="1:24" s="14" customFormat="1" x14ac:dyDescent="0.2">
      <c r="A123" s="15" t="s">
        <v>317</v>
      </c>
      <c r="B123" s="15" t="s">
        <v>30</v>
      </c>
      <c r="C123" s="15"/>
      <c r="D123" s="15"/>
      <c r="E123" s="15" t="s">
        <v>16</v>
      </c>
      <c r="F123" s="15" t="s">
        <v>670</v>
      </c>
      <c r="G123" s="15" t="s">
        <v>44</v>
      </c>
      <c r="H123" s="15" t="s">
        <v>290</v>
      </c>
      <c r="I123" s="15" t="s">
        <v>671</v>
      </c>
      <c r="J123" s="12">
        <v>33.881</v>
      </c>
      <c r="K123" s="12">
        <v>-96.800200000000004</v>
      </c>
      <c r="L123" s="15" t="s">
        <v>11</v>
      </c>
      <c r="M123" s="15" t="s">
        <v>673</v>
      </c>
      <c r="N123" s="15" t="s">
        <v>95</v>
      </c>
      <c r="O123" s="15" t="s">
        <v>674</v>
      </c>
      <c r="P123" s="15"/>
      <c r="Q123" s="15" t="s">
        <v>672</v>
      </c>
      <c r="R123" s="15" t="s">
        <v>54</v>
      </c>
      <c r="S123" s="15" t="s">
        <v>11</v>
      </c>
      <c r="T123" s="15"/>
      <c r="U123" s="15"/>
      <c r="V123" s="15" t="s">
        <v>24</v>
      </c>
      <c r="W123" s="15"/>
      <c r="X123" s="24"/>
    </row>
    <row r="124" spans="1:24" s="14" customFormat="1" x14ac:dyDescent="0.2">
      <c r="A124" s="25" t="s">
        <v>317</v>
      </c>
      <c r="B124" s="25" t="s">
        <v>30</v>
      </c>
      <c r="C124" s="25">
        <v>1</v>
      </c>
      <c r="D124" s="25">
        <v>0</v>
      </c>
      <c r="E124" s="25">
        <f t="shared" ref="E124:E150" si="5">SUM(C124:D124)</f>
        <v>1</v>
      </c>
      <c r="F124" s="25" t="s">
        <v>260</v>
      </c>
      <c r="G124" s="25" t="s">
        <v>44</v>
      </c>
      <c r="H124" s="25" t="s">
        <v>159</v>
      </c>
      <c r="I124" s="25" t="s">
        <v>261</v>
      </c>
      <c r="J124" s="9">
        <v>42.741900000000001</v>
      </c>
      <c r="K124" s="9">
        <v>-118.6461</v>
      </c>
      <c r="L124" s="25" t="s">
        <v>11</v>
      </c>
      <c r="M124" s="25" t="s">
        <v>262</v>
      </c>
      <c r="N124" s="25" t="s">
        <v>13</v>
      </c>
      <c r="O124" s="25" t="s">
        <v>15</v>
      </c>
      <c r="P124" s="25">
        <v>891706</v>
      </c>
      <c r="Q124" s="25" t="s">
        <v>19</v>
      </c>
      <c r="R124" s="25" t="s">
        <v>54</v>
      </c>
      <c r="S124" s="25" t="s">
        <v>11</v>
      </c>
      <c r="V124" s="25" t="s">
        <v>111</v>
      </c>
      <c r="W124" s="25"/>
      <c r="X124" s="24"/>
    </row>
    <row r="125" spans="1:24" x14ac:dyDescent="0.2">
      <c r="A125" s="15" t="s">
        <v>317</v>
      </c>
      <c r="B125" s="15" t="s">
        <v>30</v>
      </c>
      <c r="C125" s="15">
        <v>1</v>
      </c>
      <c r="D125" s="15">
        <v>0</v>
      </c>
      <c r="E125" s="15">
        <f t="shared" si="5"/>
        <v>1</v>
      </c>
      <c r="F125" s="15" t="s">
        <v>155</v>
      </c>
      <c r="G125" s="15" t="s">
        <v>44</v>
      </c>
      <c r="H125" s="15" t="s">
        <v>159</v>
      </c>
      <c r="I125" s="15" t="s">
        <v>174</v>
      </c>
      <c r="J125" s="26">
        <v>42.213200000000001</v>
      </c>
      <c r="K125" s="26">
        <v>-121.8306</v>
      </c>
      <c r="L125" s="15" t="s">
        <v>11</v>
      </c>
      <c r="M125" s="15" t="s">
        <v>168</v>
      </c>
      <c r="N125" s="15" t="s">
        <v>13</v>
      </c>
      <c r="O125" s="15" t="s">
        <v>118</v>
      </c>
      <c r="P125" s="15" t="s">
        <v>175</v>
      </c>
      <c r="Q125" s="15" t="s">
        <v>19</v>
      </c>
      <c r="R125" s="15" t="s">
        <v>54</v>
      </c>
      <c r="S125" s="15" t="s">
        <v>162</v>
      </c>
      <c r="T125" s="25" t="s">
        <v>165</v>
      </c>
      <c r="U125" s="25" t="s">
        <v>798</v>
      </c>
      <c r="V125" s="15" t="s">
        <v>111</v>
      </c>
      <c r="W125" s="15"/>
      <c r="X125" s="24"/>
    </row>
    <row r="126" spans="1:24" x14ac:dyDescent="0.2">
      <c r="A126" s="15" t="s">
        <v>317</v>
      </c>
      <c r="B126" s="15" t="s">
        <v>30</v>
      </c>
      <c r="C126" s="15">
        <v>1</v>
      </c>
      <c r="D126" s="15">
        <v>0</v>
      </c>
      <c r="E126" s="15">
        <f t="shared" si="5"/>
        <v>1</v>
      </c>
      <c r="F126" s="15" t="s">
        <v>155</v>
      </c>
      <c r="G126" s="15" t="s">
        <v>44</v>
      </c>
      <c r="H126" s="15" t="s">
        <v>159</v>
      </c>
      <c r="I126" s="15" t="s">
        <v>174</v>
      </c>
      <c r="J126" s="12">
        <v>42.213200000000001</v>
      </c>
      <c r="K126" s="12">
        <v>-121.8306</v>
      </c>
      <c r="L126" s="15" t="s">
        <v>11</v>
      </c>
      <c r="M126" s="15" t="s">
        <v>168</v>
      </c>
      <c r="N126" s="15" t="s">
        <v>13</v>
      </c>
      <c r="O126" s="15" t="s">
        <v>118</v>
      </c>
      <c r="P126" s="15" t="s">
        <v>200</v>
      </c>
      <c r="Q126" s="15" t="s">
        <v>19</v>
      </c>
      <c r="R126" s="15" t="s">
        <v>54</v>
      </c>
      <c r="S126" s="15" t="s">
        <v>11</v>
      </c>
      <c r="T126" s="15"/>
      <c r="U126" s="15"/>
      <c r="V126" s="15" t="s">
        <v>111</v>
      </c>
      <c r="W126" s="15"/>
      <c r="X126" s="24"/>
    </row>
    <row r="127" spans="1:24" x14ac:dyDescent="0.2">
      <c r="A127" s="15" t="s">
        <v>317</v>
      </c>
      <c r="B127" s="15" t="s">
        <v>30</v>
      </c>
      <c r="C127" s="15">
        <v>1</v>
      </c>
      <c r="D127" s="15">
        <v>0</v>
      </c>
      <c r="E127" s="15">
        <f t="shared" si="5"/>
        <v>1</v>
      </c>
      <c r="F127" s="15" t="s">
        <v>203</v>
      </c>
      <c r="G127" s="15" t="s">
        <v>44</v>
      </c>
      <c r="H127" s="15" t="s">
        <v>159</v>
      </c>
      <c r="I127" s="15" t="s">
        <v>204</v>
      </c>
      <c r="J127" s="12">
        <v>44.472099999999998</v>
      </c>
      <c r="K127" s="12">
        <v>-120.41970000000001</v>
      </c>
      <c r="L127" s="15" t="s">
        <v>11</v>
      </c>
      <c r="M127" s="15" t="s">
        <v>168</v>
      </c>
      <c r="N127" s="15" t="s">
        <v>13</v>
      </c>
      <c r="O127" s="15" t="s">
        <v>118</v>
      </c>
      <c r="P127" s="15" t="s">
        <v>205</v>
      </c>
      <c r="Q127" s="15" t="s">
        <v>19</v>
      </c>
      <c r="R127" s="15" t="s">
        <v>54</v>
      </c>
      <c r="S127" s="15" t="s">
        <v>11</v>
      </c>
      <c r="T127" s="15"/>
      <c r="U127" s="15"/>
      <c r="V127" s="15" t="s">
        <v>111</v>
      </c>
      <c r="W127" s="15"/>
      <c r="X127" s="24"/>
    </row>
    <row r="128" spans="1:24" s="14" customFormat="1" x14ac:dyDescent="0.2">
      <c r="A128" s="15" t="s">
        <v>317</v>
      </c>
      <c r="B128" s="15" t="s">
        <v>30</v>
      </c>
      <c r="C128" s="15">
        <v>1</v>
      </c>
      <c r="D128" s="15">
        <v>0</v>
      </c>
      <c r="E128" s="15">
        <f t="shared" si="5"/>
        <v>1</v>
      </c>
      <c r="F128" s="15" t="s">
        <v>203</v>
      </c>
      <c r="G128" s="15" t="s">
        <v>44</v>
      </c>
      <c r="H128" s="15" t="s">
        <v>159</v>
      </c>
      <c r="I128" s="15" t="s">
        <v>204</v>
      </c>
      <c r="J128" s="12">
        <v>44.472099999999998</v>
      </c>
      <c r="K128" s="12">
        <v>-120.41970000000001</v>
      </c>
      <c r="L128" s="15" t="s">
        <v>11</v>
      </c>
      <c r="M128" s="15" t="s">
        <v>168</v>
      </c>
      <c r="N128" s="15" t="s">
        <v>13</v>
      </c>
      <c r="O128" s="15" t="s">
        <v>118</v>
      </c>
      <c r="P128" s="15" t="s">
        <v>206</v>
      </c>
      <c r="Q128" s="15" t="s">
        <v>19</v>
      </c>
      <c r="R128" s="15" t="s">
        <v>54</v>
      </c>
      <c r="S128" s="15" t="s">
        <v>11</v>
      </c>
      <c r="T128" s="15"/>
      <c r="U128" s="15"/>
      <c r="V128" s="15" t="s">
        <v>111</v>
      </c>
      <c r="W128" s="15"/>
      <c r="X128" s="24"/>
    </row>
    <row r="129" spans="1:24" x14ac:dyDescent="0.2">
      <c r="A129" s="15" t="s">
        <v>317</v>
      </c>
      <c r="B129" s="15" t="s">
        <v>30</v>
      </c>
      <c r="C129" s="15">
        <v>1</v>
      </c>
      <c r="D129" s="15">
        <v>0</v>
      </c>
      <c r="E129" s="15">
        <f t="shared" si="5"/>
        <v>1</v>
      </c>
      <c r="F129" s="15" t="s">
        <v>203</v>
      </c>
      <c r="G129" s="15" t="s">
        <v>44</v>
      </c>
      <c r="H129" s="15" t="s">
        <v>159</v>
      </c>
      <c r="I129" s="15" t="s">
        <v>204</v>
      </c>
      <c r="J129" s="12">
        <v>44.472099999999998</v>
      </c>
      <c r="K129" s="12">
        <v>-120.41970000000001</v>
      </c>
      <c r="L129" s="15" t="s">
        <v>11</v>
      </c>
      <c r="M129" s="15" t="s">
        <v>168</v>
      </c>
      <c r="N129" s="15" t="s">
        <v>13</v>
      </c>
      <c r="O129" s="15" t="s">
        <v>118</v>
      </c>
      <c r="P129" s="15" t="s">
        <v>207</v>
      </c>
      <c r="Q129" s="15" t="s">
        <v>19</v>
      </c>
      <c r="R129" s="15" t="s">
        <v>54</v>
      </c>
      <c r="S129" s="15" t="s">
        <v>11</v>
      </c>
      <c r="T129" s="15"/>
      <c r="U129" s="15"/>
      <c r="V129" s="15" t="s">
        <v>111</v>
      </c>
      <c r="W129" s="15"/>
    </row>
    <row r="130" spans="1:24" x14ac:dyDescent="0.2">
      <c r="A130" s="15" t="s">
        <v>317</v>
      </c>
      <c r="B130" s="15" t="s">
        <v>30</v>
      </c>
      <c r="C130" s="15">
        <v>1</v>
      </c>
      <c r="D130" s="15">
        <v>0</v>
      </c>
      <c r="E130" s="15">
        <f t="shared" si="5"/>
        <v>1</v>
      </c>
      <c r="F130" s="15" t="s">
        <v>155</v>
      </c>
      <c r="G130" s="15" t="s">
        <v>44</v>
      </c>
      <c r="H130" s="15" t="s">
        <v>159</v>
      </c>
      <c r="I130" s="15" t="s">
        <v>201</v>
      </c>
      <c r="J130" s="12">
        <v>42.122399999999999</v>
      </c>
      <c r="K130" s="12">
        <v>-121.82729999999999</v>
      </c>
      <c r="L130" s="15" t="s">
        <v>11</v>
      </c>
      <c r="M130" s="15" t="s">
        <v>168</v>
      </c>
      <c r="N130" s="15" t="s">
        <v>13</v>
      </c>
      <c r="O130" s="15" t="s">
        <v>118</v>
      </c>
      <c r="P130" s="15" t="s">
        <v>202</v>
      </c>
      <c r="Q130" s="15" t="s">
        <v>19</v>
      </c>
      <c r="R130" s="15" t="s">
        <v>54</v>
      </c>
      <c r="S130" s="15" t="s">
        <v>11</v>
      </c>
      <c r="T130" s="15"/>
      <c r="U130" s="15"/>
      <c r="V130" s="15" t="s">
        <v>111</v>
      </c>
      <c r="W130" s="15" t="s">
        <v>507</v>
      </c>
    </row>
    <row r="131" spans="1:24" x14ac:dyDescent="0.2">
      <c r="A131" s="15" t="s">
        <v>317</v>
      </c>
      <c r="B131" s="15" t="s">
        <v>30</v>
      </c>
      <c r="C131" s="15">
        <v>1</v>
      </c>
      <c r="D131" s="15">
        <v>0</v>
      </c>
      <c r="E131" s="15">
        <f t="shared" si="5"/>
        <v>1</v>
      </c>
      <c r="F131" s="15" t="s">
        <v>326</v>
      </c>
      <c r="G131" s="15" t="s">
        <v>44</v>
      </c>
      <c r="H131" s="15" t="s">
        <v>159</v>
      </c>
      <c r="I131" s="15" t="s">
        <v>327</v>
      </c>
      <c r="J131" s="12">
        <v>43.246600000000001</v>
      </c>
      <c r="K131" s="12">
        <v>-122.28189999999999</v>
      </c>
      <c r="L131" s="15" t="s">
        <v>328</v>
      </c>
      <c r="M131" s="15" t="s">
        <v>329</v>
      </c>
      <c r="N131" s="15" t="s">
        <v>273</v>
      </c>
      <c r="O131" s="15" t="s">
        <v>274</v>
      </c>
      <c r="P131" s="15">
        <v>1588210</v>
      </c>
      <c r="Q131" s="15" t="s">
        <v>140</v>
      </c>
      <c r="R131" s="15" t="s">
        <v>54</v>
      </c>
      <c r="S131" s="15" t="s">
        <v>11</v>
      </c>
      <c r="T131" s="15"/>
      <c r="U131" s="15"/>
      <c r="V131" s="15" t="s">
        <v>24</v>
      </c>
      <c r="W131" s="15"/>
    </row>
    <row r="132" spans="1:24" x14ac:dyDescent="0.2">
      <c r="A132" s="15" t="s">
        <v>317</v>
      </c>
      <c r="B132" s="15" t="s">
        <v>30</v>
      </c>
      <c r="C132" s="15">
        <v>1</v>
      </c>
      <c r="D132" s="15">
        <v>0</v>
      </c>
      <c r="E132" s="15">
        <f t="shared" si="5"/>
        <v>1</v>
      </c>
      <c r="F132" s="15" t="s">
        <v>16</v>
      </c>
      <c r="G132" s="15" t="s">
        <v>44</v>
      </c>
      <c r="H132" s="15" t="s">
        <v>33</v>
      </c>
      <c r="I132" s="15" t="s">
        <v>89</v>
      </c>
      <c r="J132" s="12">
        <v>43.7667</v>
      </c>
      <c r="K132" s="12">
        <v>-103.599</v>
      </c>
      <c r="L132" s="15" t="s">
        <v>11</v>
      </c>
      <c r="M132" s="15" t="s">
        <v>34</v>
      </c>
      <c r="N132" s="15" t="s">
        <v>13</v>
      </c>
      <c r="O132" s="15" t="s">
        <v>29</v>
      </c>
      <c r="P132" s="15">
        <v>10129</v>
      </c>
      <c r="Q132" s="15" t="s">
        <v>19</v>
      </c>
      <c r="R132" s="15" t="s">
        <v>91</v>
      </c>
      <c r="S132" s="15" t="s">
        <v>11</v>
      </c>
      <c r="T132" s="15"/>
      <c r="U132" s="15"/>
      <c r="V132" s="15" t="s">
        <v>24</v>
      </c>
      <c r="W132" s="15"/>
    </row>
    <row r="133" spans="1:24" x14ac:dyDescent="0.2">
      <c r="A133" s="15" t="s">
        <v>317</v>
      </c>
      <c r="B133" s="15" t="s">
        <v>30</v>
      </c>
      <c r="C133" s="15">
        <v>1</v>
      </c>
      <c r="D133" s="15">
        <v>0</v>
      </c>
      <c r="E133" s="15">
        <f t="shared" si="5"/>
        <v>1</v>
      </c>
      <c r="F133" s="15" t="s">
        <v>16</v>
      </c>
      <c r="G133" s="15" t="s">
        <v>44</v>
      </c>
      <c r="H133" s="15" t="s">
        <v>33</v>
      </c>
      <c r="I133" s="15" t="s">
        <v>88</v>
      </c>
      <c r="J133" s="12">
        <v>44.081200000000003</v>
      </c>
      <c r="K133" s="12">
        <v>-103.22799999999999</v>
      </c>
      <c r="L133" s="15" t="s">
        <v>11</v>
      </c>
      <c r="M133" s="15" t="s">
        <v>34</v>
      </c>
      <c r="N133" s="15" t="s">
        <v>13</v>
      </c>
      <c r="O133" s="15" t="s">
        <v>29</v>
      </c>
      <c r="P133" s="15">
        <v>10129</v>
      </c>
      <c r="Q133" s="15" t="s">
        <v>19</v>
      </c>
      <c r="R133" s="15" t="s">
        <v>90</v>
      </c>
      <c r="S133" s="15" t="s">
        <v>11</v>
      </c>
      <c r="T133" s="15"/>
      <c r="U133" s="15"/>
      <c r="V133" s="15" t="s">
        <v>24</v>
      </c>
      <c r="W133" s="15"/>
    </row>
    <row r="134" spans="1:24" x14ac:dyDescent="0.2">
      <c r="A134" s="15" t="s">
        <v>317</v>
      </c>
      <c r="B134" s="15" t="s">
        <v>30</v>
      </c>
      <c r="C134" s="15">
        <v>0</v>
      </c>
      <c r="D134" s="15">
        <v>1</v>
      </c>
      <c r="E134" s="15">
        <f t="shared" si="5"/>
        <v>1</v>
      </c>
      <c r="F134" s="15" t="s">
        <v>258</v>
      </c>
      <c r="G134" s="15" t="s">
        <v>44</v>
      </c>
      <c r="H134" s="15" t="s">
        <v>40</v>
      </c>
      <c r="I134" s="15" t="s">
        <v>259</v>
      </c>
      <c r="J134" s="9">
        <v>30.529499999999999</v>
      </c>
      <c r="K134" s="9">
        <v>-104.2403</v>
      </c>
      <c r="L134" s="15" t="s">
        <v>11</v>
      </c>
      <c r="M134" s="15" t="s">
        <v>250</v>
      </c>
      <c r="N134" s="15" t="s">
        <v>13</v>
      </c>
      <c r="O134" s="15" t="s">
        <v>15</v>
      </c>
      <c r="P134" s="15">
        <v>891707</v>
      </c>
      <c r="Q134" s="15" t="s">
        <v>19</v>
      </c>
      <c r="R134" s="15" t="s">
        <v>54</v>
      </c>
      <c r="S134" s="15" t="s">
        <v>11</v>
      </c>
      <c r="T134" s="14"/>
      <c r="U134" s="14"/>
      <c r="V134" s="15" t="s">
        <v>24</v>
      </c>
      <c r="W134" s="15"/>
    </row>
    <row r="135" spans="1:24" x14ac:dyDescent="0.2">
      <c r="A135" s="15" t="s">
        <v>317</v>
      </c>
      <c r="B135" s="15" t="s">
        <v>30</v>
      </c>
      <c r="C135" s="15">
        <v>1</v>
      </c>
      <c r="D135" s="15">
        <v>0</v>
      </c>
      <c r="E135" s="15">
        <f t="shared" si="5"/>
        <v>1</v>
      </c>
      <c r="F135" s="15" t="s">
        <v>244</v>
      </c>
      <c r="G135" s="15" t="s">
        <v>44</v>
      </c>
      <c r="H135" s="15" t="s">
        <v>40</v>
      </c>
      <c r="I135" s="15" t="s">
        <v>248</v>
      </c>
      <c r="J135" s="9">
        <v>29.1828</v>
      </c>
      <c r="K135" s="9">
        <v>-102.9615</v>
      </c>
      <c r="L135" s="15" t="s">
        <v>11</v>
      </c>
      <c r="M135" s="15" t="s">
        <v>82</v>
      </c>
      <c r="N135" s="15" t="s">
        <v>13</v>
      </c>
      <c r="O135" s="15" t="s">
        <v>15</v>
      </c>
      <c r="P135" s="15">
        <v>891724</v>
      </c>
      <c r="Q135" s="15" t="s">
        <v>19</v>
      </c>
      <c r="R135" s="15" t="s">
        <v>54</v>
      </c>
      <c r="S135" s="15" t="s">
        <v>11</v>
      </c>
      <c r="T135" s="14"/>
      <c r="U135" s="14"/>
      <c r="V135" s="15" t="s">
        <v>24</v>
      </c>
      <c r="W135" s="15"/>
    </row>
    <row r="136" spans="1:24" x14ac:dyDescent="0.2">
      <c r="A136" s="15" t="s">
        <v>317</v>
      </c>
      <c r="B136" s="15" t="s">
        <v>30</v>
      </c>
      <c r="C136" s="15">
        <v>0</v>
      </c>
      <c r="D136" s="15">
        <v>1</v>
      </c>
      <c r="E136" s="15">
        <f t="shared" si="5"/>
        <v>1</v>
      </c>
      <c r="F136" s="15" t="s">
        <v>223</v>
      </c>
      <c r="G136" s="15" t="s">
        <v>44</v>
      </c>
      <c r="H136" s="15" t="s">
        <v>40</v>
      </c>
      <c r="I136" s="15" t="s">
        <v>224</v>
      </c>
      <c r="J136" s="9">
        <v>29.4892</v>
      </c>
      <c r="K136" s="9">
        <v>-103.0878</v>
      </c>
      <c r="L136" s="15" t="s">
        <v>11</v>
      </c>
      <c r="M136" s="15" t="s">
        <v>82</v>
      </c>
      <c r="N136" s="15" t="s">
        <v>13</v>
      </c>
      <c r="O136" s="15" t="s">
        <v>15</v>
      </c>
      <c r="P136" s="15">
        <v>891721</v>
      </c>
      <c r="Q136" s="15" t="s">
        <v>19</v>
      </c>
      <c r="R136" s="15" t="s">
        <v>54</v>
      </c>
      <c r="S136" s="15" t="s">
        <v>11</v>
      </c>
      <c r="T136" s="14"/>
      <c r="U136" s="14"/>
      <c r="V136" s="15" t="s">
        <v>24</v>
      </c>
      <c r="W136" s="15"/>
    </row>
    <row r="137" spans="1:24" s="14" customFormat="1" x14ac:dyDescent="0.2">
      <c r="A137" s="15" t="s">
        <v>317</v>
      </c>
      <c r="B137" s="15" t="s">
        <v>30</v>
      </c>
      <c r="C137" s="15">
        <v>0</v>
      </c>
      <c r="D137" s="15">
        <v>1</v>
      </c>
      <c r="E137" s="15">
        <f t="shared" si="5"/>
        <v>1</v>
      </c>
      <c r="F137" s="15" t="s">
        <v>223</v>
      </c>
      <c r="G137" s="15" t="s">
        <v>44</v>
      </c>
      <c r="H137" s="15" t="s">
        <v>40</v>
      </c>
      <c r="I137" s="15" t="s">
        <v>224</v>
      </c>
      <c r="J137" s="9">
        <v>29.4892</v>
      </c>
      <c r="K137" s="9">
        <v>-103.0878</v>
      </c>
      <c r="L137" s="15" t="s">
        <v>11</v>
      </c>
      <c r="M137" s="15" t="s">
        <v>82</v>
      </c>
      <c r="N137" s="15" t="s">
        <v>13</v>
      </c>
      <c r="O137" s="15" t="s">
        <v>15</v>
      </c>
      <c r="P137" s="15">
        <v>891722</v>
      </c>
      <c r="Q137" s="15" t="s">
        <v>19</v>
      </c>
      <c r="R137" s="15" t="s">
        <v>54</v>
      </c>
      <c r="S137" s="15" t="s">
        <v>11</v>
      </c>
      <c r="V137" s="15" t="s">
        <v>24</v>
      </c>
      <c r="W137" s="15"/>
      <c r="X137" s="23"/>
    </row>
    <row r="138" spans="1:24" x14ac:dyDescent="0.2">
      <c r="A138" s="15" t="s">
        <v>317</v>
      </c>
      <c r="B138" s="15" t="s">
        <v>30</v>
      </c>
      <c r="C138" s="15">
        <v>0</v>
      </c>
      <c r="D138" s="15">
        <v>1</v>
      </c>
      <c r="E138" s="15">
        <f t="shared" si="5"/>
        <v>1</v>
      </c>
      <c r="F138" s="15" t="s">
        <v>223</v>
      </c>
      <c r="G138" s="15" t="s">
        <v>44</v>
      </c>
      <c r="H138" s="15" t="s">
        <v>40</v>
      </c>
      <c r="I138" s="15" t="s">
        <v>224</v>
      </c>
      <c r="J138" s="9">
        <v>29.4892</v>
      </c>
      <c r="K138" s="9">
        <v>-103.0878</v>
      </c>
      <c r="L138" s="15" t="s">
        <v>11</v>
      </c>
      <c r="M138" s="15" t="s">
        <v>82</v>
      </c>
      <c r="N138" s="15" t="s">
        <v>13</v>
      </c>
      <c r="O138" s="15" t="s">
        <v>15</v>
      </c>
      <c r="P138" s="15">
        <v>891727</v>
      </c>
      <c r="Q138" s="15" t="s">
        <v>19</v>
      </c>
      <c r="R138" s="15" t="s">
        <v>54</v>
      </c>
      <c r="S138" s="15" t="s">
        <v>11</v>
      </c>
      <c r="T138" s="14"/>
      <c r="U138" s="14"/>
      <c r="V138" s="15" t="s">
        <v>24</v>
      </c>
      <c r="W138" s="15"/>
    </row>
    <row r="139" spans="1:24" x14ac:dyDescent="0.2">
      <c r="A139" s="15" t="s">
        <v>317</v>
      </c>
      <c r="B139" s="15" t="s">
        <v>30</v>
      </c>
      <c r="C139" s="15">
        <v>1</v>
      </c>
      <c r="D139" s="15">
        <v>0</v>
      </c>
      <c r="E139" s="15">
        <f t="shared" si="5"/>
        <v>1</v>
      </c>
      <c r="F139" s="15" t="s">
        <v>243</v>
      </c>
      <c r="G139" s="15" t="s">
        <v>44</v>
      </c>
      <c r="H139" s="15" t="s">
        <v>40</v>
      </c>
      <c r="I139" s="15" t="s">
        <v>247</v>
      </c>
      <c r="J139" s="9">
        <v>29.656300000000002</v>
      </c>
      <c r="K139" s="9">
        <v>-103.09990000000001</v>
      </c>
      <c r="L139" s="15" t="s">
        <v>11</v>
      </c>
      <c r="M139" s="15" t="s">
        <v>82</v>
      </c>
      <c r="N139" s="15" t="s">
        <v>13</v>
      </c>
      <c r="O139" s="15" t="s">
        <v>15</v>
      </c>
      <c r="P139" s="15">
        <v>891725</v>
      </c>
      <c r="Q139" s="15" t="s">
        <v>19</v>
      </c>
      <c r="R139" s="15" t="s">
        <v>54</v>
      </c>
      <c r="S139" s="15" t="s">
        <v>11</v>
      </c>
      <c r="T139" s="14"/>
      <c r="U139" s="14"/>
      <c r="V139" s="15" t="s">
        <v>24</v>
      </c>
      <c r="W139" s="15"/>
    </row>
    <row r="140" spans="1:24" s="14" customFormat="1" x14ac:dyDescent="0.2">
      <c r="A140" s="15" t="s">
        <v>317</v>
      </c>
      <c r="B140" s="15" t="s">
        <v>30</v>
      </c>
      <c r="C140" s="15">
        <v>0</v>
      </c>
      <c r="D140" s="15">
        <v>1</v>
      </c>
      <c r="E140" s="15">
        <f t="shared" si="5"/>
        <v>1</v>
      </c>
      <c r="F140" s="15" t="s">
        <v>245</v>
      </c>
      <c r="G140" s="15" t="s">
        <v>44</v>
      </c>
      <c r="H140" s="15" t="s">
        <v>40</v>
      </c>
      <c r="I140" s="15" t="s">
        <v>249</v>
      </c>
      <c r="J140" s="9">
        <v>29.328499999999998</v>
      </c>
      <c r="K140" s="9">
        <v>-103.205</v>
      </c>
      <c r="L140" s="15" t="s">
        <v>11</v>
      </c>
      <c r="M140" s="15" t="s">
        <v>71</v>
      </c>
      <c r="N140" s="15" t="s">
        <v>13</v>
      </c>
      <c r="O140" s="15" t="s">
        <v>15</v>
      </c>
      <c r="P140" s="15">
        <v>891723</v>
      </c>
      <c r="Q140" s="15" t="s">
        <v>19</v>
      </c>
      <c r="R140" s="15" t="s">
        <v>54</v>
      </c>
      <c r="S140" s="15" t="s">
        <v>11</v>
      </c>
      <c r="V140" s="15" t="s">
        <v>24</v>
      </c>
      <c r="W140" s="15"/>
      <c r="X140" s="23"/>
    </row>
    <row r="141" spans="1:24" s="14" customFormat="1" x14ac:dyDescent="0.2">
      <c r="A141" s="15" t="s">
        <v>317</v>
      </c>
      <c r="B141" s="15" t="s">
        <v>30</v>
      </c>
      <c r="C141" s="15">
        <v>1</v>
      </c>
      <c r="D141" s="15">
        <v>0</v>
      </c>
      <c r="E141" s="15">
        <f t="shared" si="5"/>
        <v>1</v>
      </c>
      <c r="F141" s="15" t="s">
        <v>252</v>
      </c>
      <c r="G141" s="15" t="s">
        <v>44</v>
      </c>
      <c r="H141" s="15" t="s">
        <v>40</v>
      </c>
      <c r="I141" s="15" t="s">
        <v>251</v>
      </c>
      <c r="J141" s="9">
        <v>29.5763</v>
      </c>
      <c r="K141" s="9">
        <v>-100.97580000000001</v>
      </c>
      <c r="L141" s="15" t="s">
        <v>11</v>
      </c>
      <c r="M141" s="15" t="s">
        <v>71</v>
      </c>
      <c r="N141" s="15" t="s">
        <v>13</v>
      </c>
      <c r="O141" s="15" t="s">
        <v>15</v>
      </c>
      <c r="P141" s="15">
        <v>891715</v>
      </c>
      <c r="Q141" s="15" t="s">
        <v>19</v>
      </c>
      <c r="R141" s="15" t="s">
        <v>54</v>
      </c>
      <c r="S141" s="15" t="s">
        <v>11</v>
      </c>
      <c r="V141" s="15" t="s">
        <v>24</v>
      </c>
      <c r="W141" s="15"/>
      <c r="X141" s="23"/>
    </row>
    <row r="142" spans="1:24" s="14" customFormat="1" x14ac:dyDescent="0.2">
      <c r="A142" s="15" t="s">
        <v>317</v>
      </c>
      <c r="B142" s="15" t="s">
        <v>30</v>
      </c>
      <c r="C142" s="15">
        <v>1</v>
      </c>
      <c r="D142" s="15">
        <v>0</v>
      </c>
      <c r="E142" s="15">
        <f t="shared" si="5"/>
        <v>1</v>
      </c>
      <c r="F142" s="15" t="s">
        <v>253</v>
      </c>
      <c r="G142" s="15" t="s">
        <v>44</v>
      </c>
      <c r="H142" s="15" t="s">
        <v>40</v>
      </c>
      <c r="I142" s="15" t="s">
        <v>254</v>
      </c>
      <c r="J142" s="9">
        <v>29.460799999999999</v>
      </c>
      <c r="K142" s="9">
        <v>-95.051299999999998</v>
      </c>
      <c r="L142" s="15" t="s">
        <v>11</v>
      </c>
      <c r="M142" s="15" t="s">
        <v>64</v>
      </c>
      <c r="N142" s="15" t="s">
        <v>13</v>
      </c>
      <c r="O142" s="15" t="s">
        <v>15</v>
      </c>
      <c r="P142" s="15">
        <v>891734</v>
      </c>
      <c r="Q142" s="15" t="s">
        <v>19</v>
      </c>
      <c r="R142" s="15" t="s">
        <v>54</v>
      </c>
      <c r="S142" s="15" t="s">
        <v>11</v>
      </c>
      <c r="V142" s="15" t="s">
        <v>24</v>
      </c>
      <c r="W142" s="15"/>
      <c r="X142" s="23"/>
    </row>
    <row r="143" spans="1:24" x14ac:dyDescent="0.2">
      <c r="A143" s="15" t="s">
        <v>317</v>
      </c>
      <c r="B143" s="15" t="s">
        <v>30</v>
      </c>
      <c r="C143" s="15">
        <v>1</v>
      </c>
      <c r="D143" s="15">
        <v>0</v>
      </c>
      <c r="E143" s="15">
        <f t="shared" si="5"/>
        <v>1</v>
      </c>
      <c r="F143" s="15" t="s">
        <v>686</v>
      </c>
      <c r="G143" s="15" t="s">
        <v>44</v>
      </c>
      <c r="H143" s="15" t="s">
        <v>40</v>
      </c>
      <c r="I143" s="15" t="s">
        <v>698</v>
      </c>
      <c r="J143" s="26">
        <v>29.3903</v>
      </c>
      <c r="K143" s="26">
        <v>-104.14279999999999</v>
      </c>
      <c r="L143" s="15" t="s">
        <v>688</v>
      </c>
      <c r="M143" s="15" t="s">
        <v>109</v>
      </c>
      <c r="N143" s="15" t="s">
        <v>13</v>
      </c>
      <c r="O143" s="15" t="s">
        <v>110</v>
      </c>
      <c r="P143" s="15"/>
      <c r="Q143" s="15" t="s">
        <v>19</v>
      </c>
      <c r="R143" s="15" t="s">
        <v>54</v>
      </c>
      <c r="S143" s="15" t="s">
        <v>11</v>
      </c>
      <c r="T143" s="25"/>
      <c r="U143" s="25"/>
      <c r="V143" s="15" t="s">
        <v>111</v>
      </c>
      <c r="W143" s="15"/>
    </row>
    <row r="144" spans="1:24" x14ac:dyDescent="0.2">
      <c r="A144" s="15" t="s">
        <v>317</v>
      </c>
      <c r="B144" s="15" t="s">
        <v>30</v>
      </c>
      <c r="C144" s="15">
        <v>0</v>
      </c>
      <c r="D144" s="15">
        <v>1</v>
      </c>
      <c r="E144" s="15">
        <f t="shared" si="5"/>
        <v>1</v>
      </c>
      <c r="F144" s="15" t="s">
        <v>246</v>
      </c>
      <c r="G144" s="15" t="s">
        <v>44</v>
      </c>
      <c r="H144" s="15" t="s">
        <v>40</v>
      </c>
      <c r="I144" s="15" t="s">
        <v>271</v>
      </c>
      <c r="J144" s="9">
        <v>30.5321</v>
      </c>
      <c r="K144" s="9">
        <v>-104.0419</v>
      </c>
      <c r="L144" s="15" t="s">
        <v>11</v>
      </c>
      <c r="M144" s="15" t="s">
        <v>250</v>
      </c>
      <c r="N144" s="15" t="s">
        <v>13</v>
      </c>
      <c r="O144" s="15" t="s">
        <v>15</v>
      </c>
      <c r="P144" s="15">
        <v>891720</v>
      </c>
      <c r="Q144" s="15" t="s">
        <v>19</v>
      </c>
      <c r="R144" s="15" t="s">
        <v>54</v>
      </c>
      <c r="S144" s="15" t="s">
        <v>11</v>
      </c>
      <c r="T144" s="14"/>
      <c r="U144" s="14"/>
      <c r="V144" s="15" t="s">
        <v>24</v>
      </c>
      <c r="W144" s="15"/>
    </row>
    <row r="145" spans="1:24" s="14" customFormat="1" x14ac:dyDescent="0.2">
      <c r="A145" s="15" t="s">
        <v>317</v>
      </c>
      <c r="B145" s="15" t="s">
        <v>30</v>
      </c>
      <c r="C145" s="15">
        <v>0</v>
      </c>
      <c r="D145" s="15">
        <v>1</v>
      </c>
      <c r="E145" s="15">
        <f t="shared" si="5"/>
        <v>1</v>
      </c>
      <c r="F145" s="15" t="s">
        <v>229</v>
      </c>
      <c r="G145" s="15" t="s">
        <v>44</v>
      </c>
      <c r="H145" s="15" t="s">
        <v>230</v>
      </c>
      <c r="I145" s="15" t="s">
        <v>231</v>
      </c>
      <c r="J145" s="9">
        <v>38.060099999999998</v>
      </c>
      <c r="K145" s="9">
        <v>-110.59610000000001</v>
      </c>
      <c r="L145" s="15" t="s">
        <v>11</v>
      </c>
      <c r="M145" s="15" t="s">
        <v>77</v>
      </c>
      <c r="N145" s="15" t="s">
        <v>13</v>
      </c>
      <c r="O145" s="15" t="s">
        <v>15</v>
      </c>
      <c r="P145" s="15">
        <v>891728</v>
      </c>
      <c r="Q145" s="15" t="s">
        <v>19</v>
      </c>
      <c r="R145" s="15" t="s">
        <v>54</v>
      </c>
      <c r="S145" s="15" t="s">
        <v>11</v>
      </c>
      <c r="V145" s="15" t="s">
        <v>24</v>
      </c>
      <c r="W145" s="15"/>
      <c r="X145" s="23"/>
    </row>
    <row r="146" spans="1:24" x14ac:dyDescent="0.2">
      <c r="A146" s="15" t="s">
        <v>317</v>
      </c>
      <c r="B146" s="15" t="s">
        <v>30</v>
      </c>
      <c r="C146" s="15">
        <v>0</v>
      </c>
      <c r="D146" s="15">
        <v>1</v>
      </c>
      <c r="E146" s="15">
        <f t="shared" si="5"/>
        <v>1</v>
      </c>
      <c r="F146" s="15" t="s">
        <v>229</v>
      </c>
      <c r="G146" s="15" t="s">
        <v>44</v>
      </c>
      <c r="H146" s="15" t="s">
        <v>230</v>
      </c>
      <c r="I146" s="15" t="s">
        <v>231</v>
      </c>
      <c r="J146" s="9">
        <v>38.060099999999998</v>
      </c>
      <c r="K146" s="9">
        <v>-110.59610000000001</v>
      </c>
      <c r="L146" s="15" t="s">
        <v>11</v>
      </c>
      <c r="M146" s="15" t="s">
        <v>77</v>
      </c>
      <c r="N146" s="15" t="s">
        <v>13</v>
      </c>
      <c r="O146" s="15" t="s">
        <v>15</v>
      </c>
      <c r="P146" s="15">
        <v>891729</v>
      </c>
      <c r="Q146" s="15" t="s">
        <v>19</v>
      </c>
      <c r="R146" s="15" t="s">
        <v>54</v>
      </c>
      <c r="S146" s="15" t="s">
        <v>11</v>
      </c>
      <c r="T146" s="14"/>
      <c r="U146" s="14"/>
      <c r="V146" s="15" t="s">
        <v>24</v>
      </c>
      <c r="W146" s="15"/>
    </row>
    <row r="147" spans="1:24" x14ac:dyDescent="0.2">
      <c r="A147" s="15" t="s">
        <v>317</v>
      </c>
      <c r="B147" s="15" t="s">
        <v>30</v>
      </c>
      <c r="C147" s="15">
        <v>0</v>
      </c>
      <c r="D147" s="15">
        <v>1</v>
      </c>
      <c r="E147" s="15">
        <f t="shared" si="5"/>
        <v>1</v>
      </c>
      <c r="F147" s="15" t="s">
        <v>229</v>
      </c>
      <c r="G147" s="15" t="s">
        <v>44</v>
      </c>
      <c r="H147" s="15" t="s">
        <v>230</v>
      </c>
      <c r="I147" s="15" t="s">
        <v>231</v>
      </c>
      <c r="J147" s="9">
        <v>38.060099999999998</v>
      </c>
      <c r="K147" s="9">
        <v>-110.59610000000001</v>
      </c>
      <c r="L147" s="15" t="s">
        <v>11</v>
      </c>
      <c r="M147" s="15" t="s">
        <v>77</v>
      </c>
      <c r="N147" s="15" t="s">
        <v>13</v>
      </c>
      <c r="O147" s="15" t="s">
        <v>15</v>
      </c>
      <c r="P147" s="15">
        <v>891730</v>
      </c>
      <c r="Q147" s="15" t="s">
        <v>19</v>
      </c>
      <c r="R147" s="15" t="s">
        <v>54</v>
      </c>
      <c r="S147" s="15" t="s">
        <v>11</v>
      </c>
      <c r="T147" s="14"/>
      <c r="U147" s="14"/>
      <c r="V147" s="15" t="s">
        <v>24</v>
      </c>
      <c r="W147" s="15"/>
    </row>
    <row r="148" spans="1:24" s="14" customFormat="1" x14ac:dyDescent="0.2">
      <c r="A148" s="15" t="s">
        <v>317</v>
      </c>
      <c r="B148" s="15" t="s">
        <v>30</v>
      </c>
      <c r="C148" s="15">
        <v>0</v>
      </c>
      <c r="D148" s="15">
        <v>1</v>
      </c>
      <c r="E148" s="15">
        <f t="shared" si="5"/>
        <v>1</v>
      </c>
      <c r="F148" s="15" t="s">
        <v>232</v>
      </c>
      <c r="G148" s="15" t="s">
        <v>44</v>
      </c>
      <c r="H148" s="15" t="s">
        <v>230</v>
      </c>
      <c r="I148" s="15" t="s">
        <v>231</v>
      </c>
      <c r="J148" s="9">
        <v>38.060099999999998</v>
      </c>
      <c r="K148" s="9">
        <v>-110.59610000000001</v>
      </c>
      <c r="L148" s="15" t="s">
        <v>11</v>
      </c>
      <c r="M148" s="15" t="s">
        <v>77</v>
      </c>
      <c r="N148" s="15" t="s">
        <v>13</v>
      </c>
      <c r="O148" s="15" t="s">
        <v>15</v>
      </c>
      <c r="P148" s="15">
        <v>891733</v>
      </c>
      <c r="Q148" s="15" t="s">
        <v>19</v>
      </c>
      <c r="R148" s="15" t="s">
        <v>54</v>
      </c>
      <c r="S148" s="15" t="s">
        <v>11</v>
      </c>
      <c r="V148" s="15" t="s">
        <v>24</v>
      </c>
      <c r="W148" s="15"/>
      <c r="X148" s="23"/>
    </row>
    <row r="149" spans="1:24" x14ac:dyDescent="0.2">
      <c r="A149" s="15" t="s">
        <v>317</v>
      </c>
      <c r="B149" s="15" t="s">
        <v>30</v>
      </c>
      <c r="C149" s="15">
        <v>0</v>
      </c>
      <c r="D149" s="15">
        <v>1</v>
      </c>
      <c r="E149" s="15">
        <f t="shared" si="5"/>
        <v>1</v>
      </c>
      <c r="F149" s="15" t="s">
        <v>606</v>
      </c>
      <c r="G149" s="15" t="s">
        <v>44</v>
      </c>
      <c r="H149" s="15" t="s">
        <v>230</v>
      </c>
      <c r="I149" s="15" t="s">
        <v>272</v>
      </c>
      <c r="J149" s="9">
        <v>38.222900000000003</v>
      </c>
      <c r="K149" s="9">
        <v>-110.6897</v>
      </c>
      <c r="L149" s="15" t="s">
        <v>11</v>
      </c>
      <c r="M149" s="15" t="s">
        <v>233</v>
      </c>
      <c r="N149" s="15" t="s">
        <v>13</v>
      </c>
      <c r="O149" s="15" t="s">
        <v>15</v>
      </c>
      <c r="P149" s="15">
        <v>891726</v>
      </c>
      <c r="Q149" s="15" t="s">
        <v>19</v>
      </c>
      <c r="R149" s="15" t="s">
        <v>54</v>
      </c>
      <c r="S149" s="15" t="s">
        <v>11</v>
      </c>
      <c r="T149" s="14"/>
      <c r="U149" s="14"/>
      <c r="V149" s="15" t="s">
        <v>24</v>
      </c>
      <c r="W149" s="15"/>
    </row>
    <row r="150" spans="1:24" s="14" customFormat="1" x14ac:dyDescent="0.2">
      <c r="A150" s="15" t="s">
        <v>317</v>
      </c>
      <c r="B150" s="15" t="s">
        <v>30</v>
      </c>
      <c r="C150" s="14">
        <v>0</v>
      </c>
      <c r="D150" s="14">
        <v>1</v>
      </c>
      <c r="E150" s="14">
        <f t="shared" si="5"/>
        <v>1</v>
      </c>
      <c r="F150" s="15" t="s">
        <v>313</v>
      </c>
      <c r="G150" s="15" t="s">
        <v>44</v>
      </c>
      <c r="H150" s="15" t="s">
        <v>312</v>
      </c>
      <c r="I150" s="15" t="s">
        <v>311</v>
      </c>
      <c r="J150" s="9">
        <v>37.8307</v>
      </c>
      <c r="K150" s="9">
        <v>-79.376999999999995</v>
      </c>
      <c r="L150" s="15" t="s">
        <v>314</v>
      </c>
      <c r="M150" s="15" t="s">
        <v>315</v>
      </c>
      <c r="N150" s="15" t="s">
        <v>273</v>
      </c>
      <c r="O150" s="15" t="s">
        <v>274</v>
      </c>
      <c r="P150" s="14">
        <v>1686528</v>
      </c>
      <c r="Q150" s="15" t="s">
        <v>140</v>
      </c>
      <c r="R150" s="15" t="s">
        <v>54</v>
      </c>
      <c r="S150" s="15" t="s">
        <v>11</v>
      </c>
      <c r="V150" s="15" t="s">
        <v>24</v>
      </c>
      <c r="W150" s="15"/>
      <c r="X150" s="23"/>
    </row>
    <row r="151" spans="1:24" s="14" customFormat="1" x14ac:dyDescent="0.2">
      <c r="A151" s="25" t="s">
        <v>317</v>
      </c>
      <c r="B151" s="25" t="s">
        <v>30</v>
      </c>
      <c r="E151" s="25" t="s">
        <v>16</v>
      </c>
      <c r="F151" s="25" t="s">
        <v>16</v>
      </c>
      <c r="G151" s="25" t="s">
        <v>44</v>
      </c>
      <c r="H151" s="25" t="s">
        <v>620</v>
      </c>
      <c r="I151" s="25" t="s">
        <v>16</v>
      </c>
      <c r="J151" s="9"/>
      <c r="K151" s="9"/>
      <c r="L151" s="25" t="s">
        <v>11</v>
      </c>
      <c r="M151" s="25" t="s">
        <v>16</v>
      </c>
      <c r="N151" s="25" t="s">
        <v>95</v>
      </c>
      <c r="O151" s="25" t="s">
        <v>618</v>
      </c>
      <c r="P151" s="25"/>
      <c r="Q151" s="25" t="s">
        <v>619</v>
      </c>
      <c r="R151" s="25" t="s">
        <v>54</v>
      </c>
      <c r="S151" s="25" t="s">
        <v>11</v>
      </c>
      <c r="V151" s="25" t="s">
        <v>26</v>
      </c>
      <c r="W151" s="25"/>
      <c r="X151" s="24"/>
    </row>
    <row r="152" spans="1:24" s="14" customFormat="1" x14ac:dyDescent="0.2">
      <c r="A152" s="25" t="s">
        <v>317</v>
      </c>
      <c r="B152" s="25" t="s">
        <v>30</v>
      </c>
      <c r="E152" s="14" t="s">
        <v>16</v>
      </c>
      <c r="F152" s="25" t="s">
        <v>16</v>
      </c>
      <c r="G152" s="25" t="s">
        <v>44</v>
      </c>
      <c r="H152" s="25" t="s">
        <v>612</v>
      </c>
      <c r="I152" s="25" t="s">
        <v>16</v>
      </c>
      <c r="J152" s="9"/>
      <c r="K152" s="9"/>
      <c r="L152" s="25" t="s">
        <v>11</v>
      </c>
      <c r="M152" s="25" t="s">
        <v>16</v>
      </c>
      <c r="N152" s="25" t="s">
        <v>95</v>
      </c>
      <c r="O152" s="25" t="s">
        <v>611</v>
      </c>
      <c r="Q152" s="25" t="s">
        <v>16</v>
      </c>
      <c r="R152" s="25" t="s">
        <v>54</v>
      </c>
      <c r="S152" s="25" t="s">
        <v>11</v>
      </c>
      <c r="V152" s="25" t="s">
        <v>26</v>
      </c>
      <c r="W152" s="25"/>
      <c r="X152" s="23"/>
    </row>
    <row r="153" spans="1:24" s="14" customFormat="1" x14ac:dyDescent="0.2">
      <c r="A153" s="25" t="s">
        <v>317</v>
      </c>
      <c r="B153" s="25" t="s">
        <v>30</v>
      </c>
      <c r="C153" s="14">
        <v>1</v>
      </c>
      <c r="D153" s="14">
        <v>0</v>
      </c>
      <c r="E153" s="25">
        <f t="shared" ref="E153:E171" si="6">SUM(C153:D153)</f>
        <v>1</v>
      </c>
      <c r="F153" s="25" t="s">
        <v>624</v>
      </c>
      <c r="G153" s="25" t="s">
        <v>44</v>
      </c>
      <c r="H153" s="25" t="s">
        <v>621</v>
      </c>
      <c r="I153" s="25" t="s">
        <v>625</v>
      </c>
      <c r="J153" s="9">
        <v>42.833100000000002</v>
      </c>
      <c r="K153" s="9">
        <v>-108.7307</v>
      </c>
      <c r="L153" s="25" t="s">
        <v>11</v>
      </c>
      <c r="M153" s="25" t="s">
        <v>16</v>
      </c>
      <c r="N153" s="25" t="s">
        <v>95</v>
      </c>
      <c r="O153" s="25" t="s">
        <v>623</v>
      </c>
      <c r="P153" s="14" t="s">
        <v>626</v>
      </c>
      <c r="Q153" s="25" t="s">
        <v>16</v>
      </c>
      <c r="R153" s="25" t="s">
        <v>54</v>
      </c>
      <c r="S153" s="25" t="s">
        <v>11</v>
      </c>
      <c r="V153" s="25" t="s">
        <v>24</v>
      </c>
      <c r="W153" s="25"/>
      <c r="X153" s="23"/>
    </row>
    <row r="154" spans="1:24" s="14" customFormat="1" x14ac:dyDescent="0.2">
      <c r="A154" s="25" t="s">
        <v>317</v>
      </c>
      <c r="B154" s="25" t="s">
        <v>408</v>
      </c>
      <c r="C154" s="14">
        <v>0</v>
      </c>
      <c r="D154" s="14">
        <v>1</v>
      </c>
      <c r="E154" s="25">
        <f t="shared" si="6"/>
        <v>1</v>
      </c>
      <c r="F154" s="25" t="s">
        <v>719</v>
      </c>
      <c r="G154" s="25" t="s">
        <v>381</v>
      </c>
      <c r="H154" s="25" t="s">
        <v>382</v>
      </c>
      <c r="I154" s="25" t="s">
        <v>718</v>
      </c>
      <c r="J154" s="9">
        <v>18.294599999999999</v>
      </c>
      <c r="K154" s="9">
        <v>-71.572900000000004</v>
      </c>
      <c r="L154" s="25" t="s">
        <v>779</v>
      </c>
      <c r="M154" s="25" t="s">
        <v>720</v>
      </c>
      <c r="N154" s="25" t="s">
        <v>273</v>
      </c>
      <c r="O154" s="25" t="s">
        <v>717</v>
      </c>
      <c r="P154" s="14">
        <v>40251348</v>
      </c>
      <c r="Q154" s="25" t="s">
        <v>140</v>
      </c>
      <c r="R154" s="25" t="s">
        <v>54</v>
      </c>
      <c r="S154" s="25" t="s">
        <v>11</v>
      </c>
      <c r="V154" s="25" t="s">
        <v>24</v>
      </c>
      <c r="W154" s="25"/>
      <c r="X154" s="23"/>
    </row>
    <row r="155" spans="1:24" x14ac:dyDescent="0.2">
      <c r="A155" s="15" t="s">
        <v>317</v>
      </c>
      <c r="B155" s="15" t="s">
        <v>408</v>
      </c>
      <c r="C155" s="15">
        <v>0</v>
      </c>
      <c r="D155" s="15">
        <v>1</v>
      </c>
      <c r="E155" s="15">
        <f t="shared" si="6"/>
        <v>1</v>
      </c>
      <c r="F155" s="15" t="s">
        <v>380</v>
      </c>
      <c r="G155" s="15" t="s">
        <v>381</v>
      </c>
      <c r="H155" s="15" t="s">
        <v>382</v>
      </c>
      <c r="I155" s="15" t="s">
        <v>400</v>
      </c>
      <c r="J155" s="12">
        <v>18.5716</v>
      </c>
      <c r="K155" s="12">
        <v>-71.729100000000003</v>
      </c>
      <c r="L155" s="15" t="s">
        <v>11</v>
      </c>
      <c r="M155" s="15" t="s">
        <v>422</v>
      </c>
      <c r="N155" s="15" t="s">
        <v>13</v>
      </c>
      <c r="O155" s="15" t="s">
        <v>383</v>
      </c>
      <c r="P155" s="15"/>
      <c r="Q155" s="15" t="s">
        <v>19</v>
      </c>
      <c r="R155" s="15" t="s">
        <v>54</v>
      </c>
      <c r="S155" s="15" t="s">
        <v>11</v>
      </c>
      <c r="T155" s="15"/>
      <c r="U155" s="15"/>
      <c r="V155" s="15" t="s">
        <v>24</v>
      </c>
      <c r="W155" s="15"/>
    </row>
    <row r="156" spans="1:24" x14ac:dyDescent="0.2">
      <c r="A156" s="15" t="s">
        <v>317</v>
      </c>
      <c r="B156" s="15" t="s">
        <v>408</v>
      </c>
      <c r="C156" s="15">
        <v>0</v>
      </c>
      <c r="D156" s="15">
        <v>1</v>
      </c>
      <c r="E156" s="15">
        <f t="shared" si="6"/>
        <v>1</v>
      </c>
      <c r="F156" s="15" t="s">
        <v>380</v>
      </c>
      <c r="G156" s="15" t="s">
        <v>381</v>
      </c>
      <c r="H156" s="15" t="s">
        <v>382</v>
      </c>
      <c r="I156" s="15" t="s">
        <v>400</v>
      </c>
      <c r="J156" s="12">
        <v>18.5716</v>
      </c>
      <c r="K156" s="12">
        <v>-71.729100000000003</v>
      </c>
      <c r="L156" s="15" t="s">
        <v>11</v>
      </c>
      <c r="M156" s="15" t="s">
        <v>422</v>
      </c>
      <c r="N156" s="15" t="s">
        <v>13</v>
      </c>
      <c r="O156" s="15" t="s">
        <v>383</v>
      </c>
      <c r="P156" s="15"/>
      <c r="Q156" s="15" t="s">
        <v>19</v>
      </c>
      <c r="R156" s="15" t="s">
        <v>54</v>
      </c>
      <c r="S156" s="15" t="s">
        <v>11</v>
      </c>
      <c r="T156" s="15"/>
      <c r="U156" s="15"/>
      <c r="V156" s="15" t="s">
        <v>24</v>
      </c>
      <c r="W156" s="15" t="s">
        <v>512</v>
      </c>
    </row>
    <row r="157" spans="1:24" s="14" customFormat="1" x14ac:dyDescent="0.2">
      <c r="A157" s="15" t="s">
        <v>317</v>
      </c>
      <c r="B157" s="15" t="s">
        <v>408</v>
      </c>
      <c r="C157" s="15">
        <v>1</v>
      </c>
      <c r="D157" s="15">
        <v>0</v>
      </c>
      <c r="E157" s="15">
        <f t="shared" si="6"/>
        <v>1</v>
      </c>
      <c r="F157" s="15" t="s">
        <v>380</v>
      </c>
      <c r="G157" s="15" t="s">
        <v>381</v>
      </c>
      <c r="H157" s="15" t="s">
        <v>382</v>
      </c>
      <c r="I157" s="15" t="s">
        <v>400</v>
      </c>
      <c r="J157" s="12">
        <v>18.5716</v>
      </c>
      <c r="K157" s="12">
        <v>-71.729100000000003</v>
      </c>
      <c r="L157" s="15" t="s">
        <v>11</v>
      </c>
      <c r="M157" s="15" t="s">
        <v>422</v>
      </c>
      <c r="N157" s="15" t="s">
        <v>13</v>
      </c>
      <c r="O157" s="15" t="s">
        <v>118</v>
      </c>
      <c r="P157" s="15"/>
      <c r="Q157" s="15" t="s">
        <v>19</v>
      </c>
      <c r="R157" s="15" t="s">
        <v>54</v>
      </c>
      <c r="S157" s="15" t="s">
        <v>11</v>
      </c>
      <c r="T157" s="15"/>
      <c r="U157" s="15"/>
      <c r="V157" s="15" t="s">
        <v>24</v>
      </c>
      <c r="W157" s="15" t="s">
        <v>518</v>
      </c>
      <c r="X157" s="23"/>
    </row>
    <row r="158" spans="1:24" s="14" customFormat="1" x14ac:dyDescent="0.2">
      <c r="A158" s="15" t="s">
        <v>317</v>
      </c>
      <c r="B158" s="15" t="s">
        <v>408</v>
      </c>
      <c r="C158" s="15">
        <v>0</v>
      </c>
      <c r="D158" s="15">
        <v>1</v>
      </c>
      <c r="E158" s="15">
        <f t="shared" si="6"/>
        <v>1</v>
      </c>
      <c r="F158" s="15" t="s">
        <v>380</v>
      </c>
      <c r="G158" s="15" t="s">
        <v>381</v>
      </c>
      <c r="H158" s="15" t="s">
        <v>382</v>
      </c>
      <c r="I158" s="15" t="s">
        <v>400</v>
      </c>
      <c r="J158" s="12">
        <v>18.5716</v>
      </c>
      <c r="K158" s="12">
        <v>-71.729100000000003</v>
      </c>
      <c r="L158" s="15" t="s">
        <v>11</v>
      </c>
      <c r="M158" s="15" t="s">
        <v>422</v>
      </c>
      <c r="N158" s="15" t="s">
        <v>13</v>
      </c>
      <c r="O158" s="15" t="s">
        <v>118</v>
      </c>
      <c r="P158" s="15"/>
      <c r="Q158" s="15" t="s">
        <v>19</v>
      </c>
      <c r="R158" s="15" t="s">
        <v>54</v>
      </c>
      <c r="S158" s="15" t="s">
        <v>11</v>
      </c>
      <c r="T158" s="15"/>
      <c r="U158" s="15"/>
      <c r="V158" s="15" t="s">
        <v>24</v>
      </c>
      <c r="W158" s="15"/>
      <c r="X158" s="23"/>
    </row>
    <row r="159" spans="1:24" s="15" customFormat="1" x14ac:dyDescent="0.2">
      <c r="A159" s="15" t="s">
        <v>317</v>
      </c>
      <c r="B159" s="15" t="s">
        <v>408</v>
      </c>
      <c r="C159" s="15">
        <v>0</v>
      </c>
      <c r="D159" s="15">
        <v>1</v>
      </c>
      <c r="E159" s="15">
        <f t="shared" si="6"/>
        <v>1</v>
      </c>
      <c r="F159" s="15" t="s">
        <v>388</v>
      </c>
      <c r="G159" s="15" t="s">
        <v>381</v>
      </c>
      <c r="H159" s="15" t="s">
        <v>382</v>
      </c>
      <c r="I159" s="15" t="s">
        <v>425</v>
      </c>
      <c r="J159" s="12">
        <v>18.3324</v>
      </c>
      <c r="K159" s="12">
        <v>-71.501199999999997</v>
      </c>
      <c r="L159" s="15" t="s">
        <v>11</v>
      </c>
      <c r="M159" s="15" t="s">
        <v>422</v>
      </c>
      <c r="N159" s="15" t="s">
        <v>13</v>
      </c>
      <c r="O159" s="15" t="s">
        <v>383</v>
      </c>
      <c r="Q159" s="15" t="s">
        <v>19</v>
      </c>
      <c r="R159" s="15" t="s">
        <v>54</v>
      </c>
      <c r="S159" s="15" t="s">
        <v>805</v>
      </c>
      <c r="T159" s="15" t="s">
        <v>497</v>
      </c>
      <c r="U159" s="25" t="s">
        <v>789</v>
      </c>
      <c r="V159" s="15" t="s">
        <v>24</v>
      </c>
      <c r="W159" s="15" t="s">
        <v>513</v>
      </c>
      <c r="X159" s="24"/>
    </row>
    <row r="160" spans="1:24" s="15" customFormat="1" x14ac:dyDescent="0.2">
      <c r="A160" s="15" t="s">
        <v>317</v>
      </c>
      <c r="B160" s="15" t="s">
        <v>408</v>
      </c>
      <c r="C160" s="15">
        <v>1</v>
      </c>
      <c r="D160" s="15">
        <v>0</v>
      </c>
      <c r="E160" s="15">
        <f t="shared" si="6"/>
        <v>1</v>
      </c>
      <c r="F160" s="15" t="s">
        <v>384</v>
      </c>
      <c r="G160" s="15" t="s">
        <v>381</v>
      </c>
      <c r="H160" s="15" t="s">
        <v>385</v>
      </c>
      <c r="I160" s="15" t="s">
        <v>424</v>
      </c>
      <c r="J160" s="12">
        <v>19.0534</v>
      </c>
      <c r="K160" s="12">
        <v>-70.887799999999999</v>
      </c>
      <c r="L160" s="15" t="s">
        <v>11</v>
      </c>
      <c r="M160" s="15" t="s">
        <v>386</v>
      </c>
      <c r="N160" s="15" t="s">
        <v>13</v>
      </c>
      <c r="O160" s="15" t="s">
        <v>20</v>
      </c>
      <c r="P160" s="18" t="s">
        <v>387</v>
      </c>
      <c r="Q160" s="15" t="s">
        <v>19</v>
      </c>
      <c r="R160" s="15" t="s">
        <v>54</v>
      </c>
      <c r="S160" s="15" t="s">
        <v>11</v>
      </c>
      <c r="V160" s="15" t="s">
        <v>24</v>
      </c>
      <c r="W160" s="15" t="s">
        <v>517</v>
      </c>
      <c r="X160" s="24"/>
    </row>
    <row r="161" spans="1:24" s="15" customFormat="1" x14ac:dyDescent="0.2">
      <c r="A161" s="15" t="s">
        <v>317</v>
      </c>
      <c r="B161" s="15" t="s">
        <v>408</v>
      </c>
      <c r="C161" s="15">
        <v>1</v>
      </c>
      <c r="D161" s="15">
        <v>0</v>
      </c>
      <c r="E161" s="15">
        <f t="shared" si="6"/>
        <v>1</v>
      </c>
      <c r="F161" s="15" t="s">
        <v>16</v>
      </c>
      <c r="G161" s="15" t="s">
        <v>381</v>
      </c>
      <c r="H161" s="15" t="s">
        <v>417</v>
      </c>
      <c r="I161" s="15" t="s">
        <v>418</v>
      </c>
      <c r="J161" s="12">
        <v>19.651</v>
      </c>
      <c r="K161" s="12">
        <v>-70.793000000000006</v>
      </c>
      <c r="L161" s="15" t="s">
        <v>421</v>
      </c>
      <c r="M161" s="15" t="s">
        <v>419</v>
      </c>
      <c r="N161" s="15" t="s">
        <v>273</v>
      </c>
      <c r="O161" s="15" t="s">
        <v>420</v>
      </c>
      <c r="P161" s="18"/>
      <c r="Q161" s="15" t="s">
        <v>422</v>
      </c>
      <c r="R161" s="15" t="s">
        <v>54</v>
      </c>
      <c r="S161" s="15" t="s">
        <v>11</v>
      </c>
      <c r="V161" s="15" t="s">
        <v>24</v>
      </c>
      <c r="W161" s="15" t="s">
        <v>519</v>
      </c>
      <c r="X161" s="24"/>
    </row>
    <row r="162" spans="1:24" x14ac:dyDescent="0.2">
      <c r="A162" s="15" t="s">
        <v>317</v>
      </c>
      <c r="B162" s="15" t="s">
        <v>408</v>
      </c>
      <c r="C162" s="15">
        <v>0</v>
      </c>
      <c r="D162" s="15">
        <v>1</v>
      </c>
      <c r="E162" s="15">
        <f t="shared" si="6"/>
        <v>1</v>
      </c>
      <c r="F162" s="15">
        <v>1925</v>
      </c>
      <c r="G162" s="15" t="s">
        <v>403</v>
      </c>
      <c r="H162" s="15" t="s">
        <v>405</v>
      </c>
      <c r="I162" s="15" t="s">
        <v>404</v>
      </c>
      <c r="J162" s="12">
        <v>18.5473</v>
      </c>
      <c r="K162" s="12">
        <v>-72.339600000000004</v>
      </c>
      <c r="L162" s="15" t="s">
        <v>11</v>
      </c>
      <c r="M162" s="15" t="s">
        <v>406</v>
      </c>
      <c r="N162" s="15" t="s">
        <v>13</v>
      </c>
      <c r="O162" s="15" t="s">
        <v>20</v>
      </c>
      <c r="P162" s="18">
        <v>534228</v>
      </c>
      <c r="Q162" s="15" t="s">
        <v>19</v>
      </c>
      <c r="R162" s="15" t="s">
        <v>407</v>
      </c>
      <c r="S162" s="15" t="s">
        <v>11</v>
      </c>
      <c r="T162" s="15"/>
      <c r="U162" s="15"/>
      <c r="V162" s="15" t="s">
        <v>24</v>
      </c>
      <c r="W162" s="15"/>
    </row>
    <row r="163" spans="1:24" x14ac:dyDescent="0.2">
      <c r="A163" s="15" t="s">
        <v>317</v>
      </c>
      <c r="B163" s="15" t="s">
        <v>39</v>
      </c>
      <c r="C163" s="15">
        <v>1</v>
      </c>
      <c r="D163" s="15">
        <v>0</v>
      </c>
      <c r="E163" s="15">
        <f t="shared" si="6"/>
        <v>1</v>
      </c>
      <c r="F163" s="15" t="s">
        <v>448</v>
      </c>
      <c r="G163" s="15" t="s">
        <v>189</v>
      </c>
      <c r="H163" s="15" t="s">
        <v>449</v>
      </c>
      <c r="I163" s="15" t="s">
        <v>450</v>
      </c>
      <c r="J163" s="12">
        <v>29.368099999999998</v>
      </c>
      <c r="K163" s="12">
        <v>-106.5575</v>
      </c>
      <c r="L163" s="15" t="s">
        <v>11</v>
      </c>
      <c r="M163" s="15" t="s">
        <v>268</v>
      </c>
      <c r="N163" s="15" t="s">
        <v>95</v>
      </c>
      <c r="O163" s="15" t="s">
        <v>430</v>
      </c>
      <c r="P163" s="18"/>
      <c r="Q163" s="15" t="s">
        <v>431</v>
      </c>
      <c r="R163" s="15" t="s">
        <v>54</v>
      </c>
      <c r="S163" s="15" t="s">
        <v>11</v>
      </c>
      <c r="T163" s="15"/>
      <c r="U163" s="15"/>
      <c r="V163" s="15" t="s">
        <v>24</v>
      </c>
      <c r="W163" s="15"/>
    </row>
    <row r="164" spans="1:24" x14ac:dyDescent="0.2">
      <c r="A164" s="15" t="s">
        <v>317</v>
      </c>
      <c r="B164" s="15" t="s">
        <v>39</v>
      </c>
      <c r="C164" s="15">
        <v>1</v>
      </c>
      <c r="D164" s="15">
        <v>1</v>
      </c>
      <c r="E164" s="15">
        <f t="shared" si="6"/>
        <v>2</v>
      </c>
      <c r="F164" s="15" t="s">
        <v>447</v>
      </c>
      <c r="G164" s="15" t="s">
        <v>189</v>
      </c>
      <c r="H164" s="10" t="s">
        <v>454</v>
      </c>
      <c r="I164" s="10" t="s">
        <v>455</v>
      </c>
      <c r="J164" s="19">
        <v>23.848199999999999</v>
      </c>
      <c r="K164" s="19">
        <v>-104.2441</v>
      </c>
      <c r="L164" s="15" t="s">
        <v>453</v>
      </c>
      <c r="M164" s="15" t="s">
        <v>431</v>
      </c>
      <c r="N164" s="15" t="s">
        <v>95</v>
      </c>
      <c r="O164" s="15" t="s">
        <v>430</v>
      </c>
      <c r="P164" s="18"/>
      <c r="Q164" s="15" t="s">
        <v>431</v>
      </c>
      <c r="R164" s="15" t="s">
        <v>54</v>
      </c>
      <c r="S164" s="15" t="s">
        <v>11</v>
      </c>
      <c r="T164" s="15"/>
      <c r="U164" s="15"/>
      <c r="V164" s="15" t="s">
        <v>24</v>
      </c>
      <c r="W164" s="15"/>
    </row>
    <row r="165" spans="1:24" x14ac:dyDescent="0.2">
      <c r="A165" s="15" t="s">
        <v>317</v>
      </c>
      <c r="B165" s="15" t="s">
        <v>39</v>
      </c>
      <c r="C165" s="15">
        <v>1</v>
      </c>
      <c r="D165" s="15">
        <v>0</v>
      </c>
      <c r="E165" s="15">
        <f t="shared" si="6"/>
        <v>1</v>
      </c>
      <c r="F165" s="15" t="s">
        <v>446</v>
      </c>
      <c r="G165" s="15" t="s">
        <v>189</v>
      </c>
      <c r="H165" s="15" t="s">
        <v>432</v>
      </c>
      <c r="I165" s="15" t="s">
        <v>451</v>
      </c>
      <c r="J165" s="12">
        <v>23.654199999999999</v>
      </c>
      <c r="K165" s="12">
        <v>-103.4936</v>
      </c>
      <c r="L165" s="15" t="s">
        <v>452</v>
      </c>
      <c r="M165" s="15" t="s">
        <v>431</v>
      </c>
      <c r="N165" s="15" t="s">
        <v>95</v>
      </c>
      <c r="O165" s="15" t="s">
        <v>430</v>
      </c>
      <c r="P165" s="18"/>
      <c r="Q165" s="15" t="s">
        <v>431</v>
      </c>
      <c r="R165" s="15" t="s">
        <v>54</v>
      </c>
      <c r="S165" s="15" t="s">
        <v>11</v>
      </c>
      <c r="T165" s="15"/>
      <c r="U165" s="15"/>
      <c r="V165" s="15" t="s">
        <v>24</v>
      </c>
      <c r="W165" s="15"/>
    </row>
    <row r="166" spans="1:24" x14ac:dyDescent="0.2">
      <c r="A166" s="15" t="s">
        <v>317</v>
      </c>
      <c r="B166" s="15" t="s">
        <v>39</v>
      </c>
      <c r="C166" s="14">
        <v>0</v>
      </c>
      <c r="D166" s="14">
        <v>1</v>
      </c>
      <c r="E166" s="14">
        <f t="shared" si="6"/>
        <v>1</v>
      </c>
      <c r="F166" s="15" t="s">
        <v>302</v>
      </c>
      <c r="G166" s="15" t="s">
        <v>44</v>
      </c>
      <c r="H166" s="15" t="s">
        <v>57</v>
      </c>
      <c r="I166" s="15" t="s">
        <v>301</v>
      </c>
      <c r="J166" s="9">
        <v>33.192</v>
      </c>
      <c r="K166" s="9">
        <v>-109.38500000000001</v>
      </c>
      <c r="L166" s="15" t="s">
        <v>282</v>
      </c>
      <c r="M166" s="15" t="s">
        <v>300</v>
      </c>
      <c r="N166" s="15" t="s">
        <v>273</v>
      </c>
      <c r="O166" s="15" t="s">
        <v>274</v>
      </c>
      <c r="P166" s="14">
        <v>312040</v>
      </c>
      <c r="Q166" s="15" t="s">
        <v>140</v>
      </c>
      <c r="R166" s="15" t="s">
        <v>54</v>
      </c>
      <c r="S166" s="15" t="s">
        <v>11</v>
      </c>
      <c r="T166" s="14"/>
      <c r="U166" s="14"/>
      <c r="V166" s="15" t="s">
        <v>24</v>
      </c>
      <c r="W166" s="15"/>
    </row>
    <row r="167" spans="1:24" x14ac:dyDescent="0.2">
      <c r="A167" s="15" t="s">
        <v>317</v>
      </c>
      <c r="B167" s="15" t="s">
        <v>39</v>
      </c>
      <c r="C167" s="15">
        <v>1</v>
      </c>
      <c r="D167" s="15">
        <v>0</v>
      </c>
      <c r="E167" s="15">
        <f t="shared" si="6"/>
        <v>1</v>
      </c>
      <c r="F167" s="15" t="s">
        <v>56</v>
      </c>
      <c r="G167" s="15" t="s">
        <v>44</v>
      </c>
      <c r="H167" s="15" t="s">
        <v>57</v>
      </c>
      <c r="I167" s="15" t="s">
        <v>58</v>
      </c>
      <c r="J167" s="12">
        <v>31.542899999999999</v>
      </c>
      <c r="K167" s="12">
        <v>-110.5145</v>
      </c>
      <c r="L167" s="15" t="s">
        <v>11</v>
      </c>
      <c r="M167" s="15" t="s">
        <v>59</v>
      </c>
      <c r="N167" s="15" t="s">
        <v>13</v>
      </c>
      <c r="O167" s="15" t="s">
        <v>15</v>
      </c>
      <c r="P167" s="15">
        <v>891717</v>
      </c>
      <c r="Q167" s="15" t="s">
        <v>19</v>
      </c>
      <c r="R167" s="15" t="s">
        <v>54</v>
      </c>
      <c r="S167" s="15" t="s">
        <v>11</v>
      </c>
      <c r="T167" s="15"/>
      <c r="U167" s="15"/>
      <c r="V167" s="15" t="s">
        <v>24</v>
      </c>
      <c r="W167" s="15"/>
    </row>
    <row r="168" spans="1:24" x14ac:dyDescent="0.2">
      <c r="A168" s="15" t="s">
        <v>317</v>
      </c>
      <c r="B168" s="15" t="s">
        <v>39</v>
      </c>
      <c r="C168" s="15">
        <v>0</v>
      </c>
      <c r="D168" s="15">
        <v>1</v>
      </c>
      <c r="E168" s="15">
        <f t="shared" si="6"/>
        <v>1</v>
      </c>
      <c r="F168" s="15" t="s">
        <v>56</v>
      </c>
      <c r="G168" s="15" t="s">
        <v>44</v>
      </c>
      <c r="H168" s="15" t="s">
        <v>57</v>
      </c>
      <c r="I168" s="15" t="s">
        <v>58</v>
      </c>
      <c r="J168" s="12">
        <v>31.542899999999999</v>
      </c>
      <c r="K168" s="12">
        <v>-110.5145</v>
      </c>
      <c r="L168" s="15" t="s">
        <v>11</v>
      </c>
      <c r="M168" s="15" t="s">
        <v>59</v>
      </c>
      <c r="N168" s="15" t="s">
        <v>13</v>
      </c>
      <c r="O168" s="15" t="s">
        <v>15</v>
      </c>
      <c r="P168" s="15">
        <v>891718</v>
      </c>
      <c r="Q168" s="15" t="s">
        <v>19</v>
      </c>
      <c r="R168" s="15" t="s">
        <v>54</v>
      </c>
      <c r="S168" s="15" t="s">
        <v>11</v>
      </c>
      <c r="T168" s="15"/>
      <c r="U168" s="15"/>
      <c r="V168" s="15" t="s">
        <v>24</v>
      </c>
      <c r="W168" s="15"/>
    </row>
    <row r="169" spans="1:24" x14ac:dyDescent="0.2">
      <c r="A169" s="15" t="s">
        <v>317</v>
      </c>
      <c r="B169" s="15" t="s">
        <v>39</v>
      </c>
      <c r="C169" s="15">
        <v>1</v>
      </c>
      <c r="D169" s="15">
        <v>0</v>
      </c>
      <c r="E169" s="15">
        <f t="shared" si="6"/>
        <v>1</v>
      </c>
      <c r="F169" s="15" t="s">
        <v>124</v>
      </c>
      <c r="G169" s="15" t="s">
        <v>44</v>
      </c>
      <c r="H169" s="15" t="s">
        <v>57</v>
      </c>
      <c r="I169" s="15" t="s">
        <v>132</v>
      </c>
      <c r="J169" s="12">
        <v>31.8841</v>
      </c>
      <c r="K169" s="12">
        <v>-109.2059</v>
      </c>
      <c r="L169" s="15" t="s">
        <v>11</v>
      </c>
      <c r="M169" s="15" t="s">
        <v>125</v>
      </c>
      <c r="N169" s="15" t="s">
        <v>13</v>
      </c>
      <c r="O169" s="15" t="s">
        <v>118</v>
      </c>
      <c r="P169" s="15"/>
      <c r="Q169" s="15" t="s">
        <v>19</v>
      </c>
      <c r="R169" s="15" t="s">
        <v>54</v>
      </c>
      <c r="S169" s="15" t="s">
        <v>11</v>
      </c>
      <c r="T169" s="15"/>
      <c r="U169" s="15"/>
      <c r="V169" s="15" t="s">
        <v>24</v>
      </c>
      <c r="W169" s="15"/>
    </row>
    <row r="170" spans="1:24" x14ac:dyDescent="0.2">
      <c r="A170" s="15" t="s">
        <v>317</v>
      </c>
      <c r="B170" s="15" t="s">
        <v>39</v>
      </c>
      <c r="C170" s="15">
        <v>1</v>
      </c>
      <c r="D170" s="15">
        <v>0</v>
      </c>
      <c r="E170" s="15">
        <f t="shared" si="6"/>
        <v>1</v>
      </c>
      <c r="F170" s="15" t="s">
        <v>147</v>
      </c>
      <c r="G170" s="15" t="s">
        <v>44</v>
      </c>
      <c r="H170" s="15" t="s">
        <v>57</v>
      </c>
      <c r="I170" s="15" t="s">
        <v>132</v>
      </c>
      <c r="J170" s="12">
        <v>31.8841</v>
      </c>
      <c r="K170" s="12">
        <v>-109.2059</v>
      </c>
      <c r="L170" s="15" t="s">
        <v>11</v>
      </c>
      <c r="M170" s="15" t="s">
        <v>125</v>
      </c>
      <c r="N170" s="15" t="s">
        <v>13</v>
      </c>
      <c r="O170" s="15" t="s">
        <v>118</v>
      </c>
      <c r="P170" s="15"/>
      <c r="Q170" s="15" t="s">
        <v>19</v>
      </c>
      <c r="R170" s="15" t="s">
        <v>54</v>
      </c>
      <c r="S170" s="15" t="s">
        <v>559</v>
      </c>
      <c r="T170" s="15" t="s">
        <v>564</v>
      </c>
      <c r="U170" s="25" t="s">
        <v>790</v>
      </c>
      <c r="V170" s="15" t="s">
        <v>24</v>
      </c>
      <c r="W170" s="15"/>
    </row>
    <row r="171" spans="1:24" x14ac:dyDescent="0.2">
      <c r="A171" s="15" t="s">
        <v>317</v>
      </c>
      <c r="B171" s="15" t="s">
        <v>39</v>
      </c>
      <c r="C171" s="15">
        <v>1</v>
      </c>
      <c r="D171" s="15">
        <v>0</v>
      </c>
      <c r="E171" s="15">
        <f t="shared" si="6"/>
        <v>1</v>
      </c>
      <c r="F171" s="15" t="s">
        <v>183</v>
      </c>
      <c r="G171" s="15" t="s">
        <v>44</v>
      </c>
      <c r="H171" s="15" t="s">
        <v>57</v>
      </c>
      <c r="I171" s="15" t="s">
        <v>132</v>
      </c>
      <c r="J171" s="12">
        <v>31.884</v>
      </c>
      <c r="K171" s="12">
        <v>-109.206</v>
      </c>
      <c r="L171" s="15" t="s">
        <v>11</v>
      </c>
      <c r="M171" s="15" t="s">
        <v>184</v>
      </c>
      <c r="N171" s="15" t="s">
        <v>13</v>
      </c>
      <c r="O171" s="15" t="s">
        <v>118</v>
      </c>
      <c r="P171" s="17" t="s">
        <v>185</v>
      </c>
      <c r="Q171" s="15" t="s">
        <v>19</v>
      </c>
      <c r="R171" s="15" t="s">
        <v>54</v>
      </c>
      <c r="S171" s="15" t="s">
        <v>559</v>
      </c>
      <c r="T171" s="15" t="s">
        <v>186</v>
      </c>
      <c r="U171" s="25" t="s">
        <v>803</v>
      </c>
      <c r="V171" s="15" t="s">
        <v>111</v>
      </c>
      <c r="W171" s="15" t="s">
        <v>522</v>
      </c>
    </row>
    <row r="172" spans="1:24" x14ac:dyDescent="0.2">
      <c r="A172" s="15" t="s">
        <v>317</v>
      </c>
      <c r="B172" s="15" t="s">
        <v>39</v>
      </c>
      <c r="C172" s="15"/>
      <c r="D172" s="15"/>
      <c r="E172" s="15">
        <v>1</v>
      </c>
      <c r="F172" s="15" t="s">
        <v>288</v>
      </c>
      <c r="G172" s="15" t="s">
        <v>44</v>
      </c>
      <c r="H172" s="15" t="s">
        <v>55</v>
      </c>
      <c r="I172" s="15" t="s">
        <v>286</v>
      </c>
      <c r="J172" s="12">
        <v>38.0383</v>
      </c>
      <c r="K172" s="12">
        <v>-105.089</v>
      </c>
      <c r="L172" s="15" t="s">
        <v>292</v>
      </c>
      <c r="M172" s="15" t="s">
        <v>287</v>
      </c>
      <c r="N172" s="15" t="s">
        <v>273</v>
      </c>
      <c r="O172" s="15" t="s">
        <v>274</v>
      </c>
      <c r="P172" s="15">
        <v>1675165</v>
      </c>
      <c r="Q172" s="15" t="s">
        <v>140</v>
      </c>
      <c r="R172" s="15" t="s">
        <v>54</v>
      </c>
      <c r="S172" s="15" t="s">
        <v>11</v>
      </c>
      <c r="T172" s="15"/>
      <c r="U172" s="15"/>
      <c r="V172" s="15" t="s">
        <v>24</v>
      </c>
      <c r="W172" s="15"/>
    </row>
    <row r="173" spans="1:24" x14ac:dyDescent="0.2">
      <c r="A173" s="15" t="s">
        <v>317</v>
      </c>
      <c r="B173" s="15" t="s">
        <v>39</v>
      </c>
      <c r="C173" s="15">
        <v>0</v>
      </c>
      <c r="D173" s="15">
        <v>1</v>
      </c>
      <c r="E173" s="15">
        <f t="shared" ref="E173:E180" si="7">SUM(C173:D173)</f>
        <v>1</v>
      </c>
      <c r="F173" s="15" t="s">
        <v>299</v>
      </c>
      <c r="G173" s="15" t="s">
        <v>44</v>
      </c>
      <c r="H173" s="15" t="s">
        <v>55</v>
      </c>
      <c r="I173" s="15" t="s">
        <v>298</v>
      </c>
      <c r="J173" s="12">
        <v>39.550800000000002</v>
      </c>
      <c r="K173" s="12">
        <v>-105.0992</v>
      </c>
      <c r="L173" s="15" t="s">
        <v>282</v>
      </c>
      <c r="M173" s="15" t="s">
        <v>297</v>
      </c>
      <c r="N173" s="15" t="s">
        <v>273</v>
      </c>
      <c r="O173" s="15" t="s">
        <v>274</v>
      </c>
      <c r="P173" s="15">
        <v>445682</v>
      </c>
      <c r="Q173" s="15" t="s">
        <v>140</v>
      </c>
      <c r="R173" s="15" t="s">
        <v>54</v>
      </c>
      <c r="S173" s="15" t="s">
        <v>11</v>
      </c>
      <c r="T173" s="15"/>
      <c r="U173" s="15"/>
      <c r="V173" s="15" t="s">
        <v>24</v>
      </c>
      <c r="W173" s="15"/>
    </row>
    <row r="174" spans="1:24" s="14" customFormat="1" x14ac:dyDescent="0.2">
      <c r="A174" s="15" t="s">
        <v>317</v>
      </c>
      <c r="B174" s="15" t="s">
        <v>39</v>
      </c>
      <c r="C174" s="15">
        <v>1</v>
      </c>
      <c r="D174" s="15">
        <v>0</v>
      </c>
      <c r="E174" s="15">
        <f t="shared" si="7"/>
        <v>1</v>
      </c>
      <c r="F174" s="15" t="s">
        <v>571</v>
      </c>
      <c r="G174" s="15" t="s">
        <v>44</v>
      </c>
      <c r="H174" s="15" t="s">
        <v>55</v>
      </c>
      <c r="I174" s="15" t="s">
        <v>572</v>
      </c>
      <c r="J174" s="12">
        <v>40.489400000000003</v>
      </c>
      <c r="K174" s="12">
        <v>-102.74120000000001</v>
      </c>
      <c r="L174" s="15" t="s">
        <v>11</v>
      </c>
      <c r="M174" s="15" t="s">
        <v>573</v>
      </c>
      <c r="N174" s="15" t="s">
        <v>13</v>
      </c>
      <c r="O174" s="15" t="s">
        <v>570</v>
      </c>
      <c r="P174" s="15"/>
      <c r="Q174" s="15" t="s">
        <v>19</v>
      </c>
      <c r="R174" s="15" t="s">
        <v>54</v>
      </c>
      <c r="S174" s="15" t="s">
        <v>11</v>
      </c>
      <c r="T174" s="15"/>
      <c r="U174" s="15"/>
      <c r="V174" s="15" t="s">
        <v>111</v>
      </c>
      <c r="W174" s="15"/>
      <c r="X174" s="23"/>
    </row>
    <row r="175" spans="1:24" x14ac:dyDescent="0.2">
      <c r="A175" s="15" t="s">
        <v>317</v>
      </c>
      <c r="B175" s="15" t="s">
        <v>39</v>
      </c>
      <c r="C175" s="15">
        <v>0</v>
      </c>
      <c r="D175" s="15">
        <v>1</v>
      </c>
      <c r="E175" s="15">
        <f t="shared" si="7"/>
        <v>1</v>
      </c>
      <c r="F175" s="15" t="s">
        <v>294</v>
      </c>
      <c r="G175" s="15" t="s">
        <v>44</v>
      </c>
      <c r="H175" s="15" t="s">
        <v>55</v>
      </c>
      <c r="I175" s="15" t="s">
        <v>295</v>
      </c>
      <c r="J175" s="12">
        <v>38.735100000000003</v>
      </c>
      <c r="K175" s="12">
        <v>-103.536</v>
      </c>
      <c r="L175" s="15" t="s">
        <v>296</v>
      </c>
      <c r="M175" s="15" t="s">
        <v>297</v>
      </c>
      <c r="N175" s="15" t="s">
        <v>273</v>
      </c>
      <c r="O175" s="15" t="s">
        <v>274</v>
      </c>
      <c r="P175" s="15">
        <v>659625</v>
      </c>
      <c r="Q175" s="15" t="s">
        <v>140</v>
      </c>
      <c r="R175" s="15" t="s">
        <v>54</v>
      </c>
      <c r="S175" s="15" t="s">
        <v>11</v>
      </c>
      <c r="T175" s="15"/>
      <c r="U175" s="15"/>
      <c r="V175" s="15" t="s">
        <v>24</v>
      </c>
      <c r="W175" s="15"/>
    </row>
    <row r="176" spans="1:24" x14ac:dyDescent="0.2">
      <c r="A176" s="15" t="s">
        <v>317</v>
      </c>
      <c r="B176" s="15" t="s">
        <v>39</v>
      </c>
      <c r="C176" s="15">
        <v>2</v>
      </c>
      <c r="D176" s="15">
        <v>1</v>
      </c>
      <c r="E176" s="15">
        <f t="shared" si="7"/>
        <v>3</v>
      </c>
      <c r="F176" s="15" t="s">
        <v>16</v>
      </c>
      <c r="G176" s="15" t="s">
        <v>44</v>
      </c>
      <c r="H176" s="15" t="s">
        <v>55</v>
      </c>
      <c r="I176" s="15" t="s">
        <v>16</v>
      </c>
      <c r="J176" s="12"/>
      <c r="K176" s="12"/>
      <c r="L176" s="15" t="s">
        <v>11</v>
      </c>
      <c r="M176" s="15" t="s">
        <v>16</v>
      </c>
      <c r="N176" s="15" t="s">
        <v>13</v>
      </c>
      <c r="O176" s="15" t="s">
        <v>29</v>
      </c>
      <c r="P176" s="15"/>
      <c r="Q176" s="15" t="s">
        <v>19</v>
      </c>
      <c r="R176" s="15" t="s">
        <v>54</v>
      </c>
      <c r="S176" s="15" t="s">
        <v>11</v>
      </c>
      <c r="T176" s="15"/>
      <c r="U176" s="15"/>
      <c r="V176" s="15" t="s">
        <v>26</v>
      </c>
      <c r="W176" s="15"/>
    </row>
    <row r="177" spans="1:24" x14ac:dyDescent="0.2">
      <c r="A177" s="15" t="s">
        <v>317</v>
      </c>
      <c r="B177" s="15" t="s">
        <v>39</v>
      </c>
      <c r="C177" s="15">
        <v>3</v>
      </c>
      <c r="D177" s="15">
        <v>0</v>
      </c>
      <c r="E177" s="15">
        <f t="shared" si="7"/>
        <v>3</v>
      </c>
      <c r="F177" s="15" t="s">
        <v>16</v>
      </c>
      <c r="G177" s="15" t="s">
        <v>44</v>
      </c>
      <c r="H177" s="15" t="s">
        <v>55</v>
      </c>
      <c r="I177" s="15" t="s">
        <v>16</v>
      </c>
      <c r="J177" s="12"/>
      <c r="K177" s="12"/>
      <c r="L177" s="15" t="s">
        <v>11</v>
      </c>
      <c r="M177" s="15" t="s">
        <v>16</v>
      </c>
      <c r="N177" s="15" t="s">
        <v>13</v>
      </c>
      <c r="O177" s="15" t="s">
        <v>29</v>
      </c>
      <c r="P177" s="15"/>
      <c r="Q177" s="15" t="s">
        <v>19</v>
      </c>
      <c r="R177" s="15" t="s">
        <v>54</v>
      </c>
      <c r="S177" s="15" t="s">
        <v>11</v>
      </c>
      <c r="T177" s="15"/>
      <c r="U177" s="15"/>
      <c r="V177" s="15" t="s">
        <v>26</v>
      </c>
      <c r="W177" s="15"/>
    </row>
    <row r="178" spans="1:24" s="14" customFormat="1" x14ac:dyDescent="0.2">
      <c r="A178" s="14" t="s">
        <v>317</v>
      </c>
      <c r="B178" s="14" t="s">
        <v>39</v>
      </c>
      <c r="C178" s="14">
        <v>0</v>
      </c>
      <c r="D178" s="14">
        <v>1</v>
      </c>
      <c r="E178" s="14">
        <f t="shared" si="7"/>
        <v>1</v>
      </c>
      <c r="F178" s="14" t="s">
        <v>635</v>
      </c>
      <c r="G178" s="14" t="s">
        <v>44</v>
      </c>
      <c r="H178" s="14" t="s">
        <v>105</v>
      </c>
      <c r="I178" s="14" t="s">
        <v>636</v>
      </c>
      <c r="J178" s="9">
        <v>39.279699999999998</v>
      </c>
      <c r="K178" s="9">
        <v>-89.881699999999995</v>
      </c>
      <c r="L178" s="14" t="s">
        <v>11</v>
      </c>
      <c r="M178" s="14" t="s">
        <v>637</v>
      </c>
      <c r="N178" s="14" t="s">
        <v>95</v>
      </c>
      <c r="O178" s="14" t="s">
        <v>638</v>
      </c>
      <c r="Q178" s="14" t="s">
        <v>637</v>
      </c>
      <c r="R178" s="14" t="s">
        <v>54</v>
      </c>
      <c r="S178" s="14" t="s">
        <v>11</v>
      </c>
      <c r="V178" s="14" t="s">
        <v>24</v>
      </c>
    </row>
    <row r="179" spans="1:24" s="14" customFormat="1" x14ac:dyDescent="0.2">
      <c r="A179" s="14" t="s">
        <v>317</v>
      </c>
      <c r="B179" s="14" t="s">
        <v>39</v>
      </c>
      <c r="C179" s="14">
        <v>0</v>
      </c>
      <c r="D179" s="14">
        <v>1</v>
      </c>
      <c r="E179" s="14">
        <f t="shared" si="7"/>
        <v>1</v>
      </c>
      <c r="F179" s="14" t="s">
        <v>639</v>
      </c>
      <c r="G179" s="14" t="s">
        <v>44</v>
      </c>
      <c r="H179" s="14" t="s">
        <v>105</v>
      </c>
      <c r="I179" s="14" t="s">
        <v>636</v>
      </c>
      <c r="J179" s="9">
        <v>39.279699999999998</v>
      </c>
      <c r="K179" s="9">
        <v>-89.881699999999995</v>
      </c>
      <c r="L179" s="14" t="s">
        <v>11</v>
      </c>
      <c r="M179" s="14" t="s">
        <v>637</v>
      </c>
      <c r="N179" s="14" t="s">
        <v>95</v>
      </c>
      <c r="O179" s="14" t="s">
        <v>638</v>
      </c>
      <c r="Q179" s="14" t="s">
        <v>637</v>
      </c>
      <c r="R179" s="14" t="s">
        <v>54</v>
      </c>
      <c r="S179" s="14" t="s">
        <v>11</v>
      </c>
      <c r="V179" s="14" t="s">
        <v>24</v>
      </c>
    </row>
    <row r="180" spans="1:24" x14ac:dyDescent="0.2">
      <c r="A180" s="15" t="s">
        <v>317</v>
      </c>
      <c r="B180" s="15" t="s">
        <v>39</v>
      </c>
      <c r="C180" s="15">
        <v>0</v>
      </c>
      <c r="D180" s="15">
        <v>1</v>
      </c>
      <c r="E180" s="15">
        <f t="shared" si="7"/>
        <v>1</v>
      </c>
      <c r="F180" s="15" t="s">
        <v>16</v>
      </c>
      <c r="G180" s="15" t="s">
        <v>44</v>
      </c>
      <c r="H180" s="15" t="s">
        <v>105</v>
      </c>
      <c r="I180" s="15" t="s">
        <v>16</v>
      </c>
      <c r="J180" s="12"/>
      <c r="K180" s="12"/>
      <c r="L180" s="15" t="s">
        <v>11</v>
      </c>
      <c r="M180" s="15" t="s">
        <v>16</v>
      </c>
      <c r="N180" s="15" t="s">
        <v>13</v>
      </c>
      <c r="O180" s="15" t="s">
        <v>29</v>
      </c>
      <c r="P180" s="15"/>
      <c r="Q180" s="15" t="s">
        <v>19</v>
      </c>
      <c r="R180" s="15" t="s">
        <v>54</v>
      </c>
      <c r="S180" s="15" t="s">
        <v>11</v>
      </c>
      <c r="T180" s="15"/>
      <c r="U180" s="15"/>
      <c r="V180" s="15" t="s">
        <v>26</v>
      </c>
      <c r="W180" s="15"/>
    </row>
    <row r="181" spans="1:24" s="14" customFormat="1" x14ac:dyDescent="0.2">
      <c r="A181" s="25" t="s">
        <v>317</v>
      </c>
      <c r="B181" s="25" t="s">
        <v>39</v>
      </c>
      <c r="C181" s="25"/>
      <c r="D181" s="25"/>
      <c r="E181" s="25">
        <v>3</v>
      </c>
      <c r="F181" s="25">
        <v>1966</v>
      </c>
      <c r="G181" s="25" t="s">
        <v>44</v>
      </c>
      <c r="H181" s="25" t="s">
        <v>643</v>
      </c>
      <c r="I181" s="25" t="s">
        <v>16</v>
      </c>
      <c r="J181" s="26"/>
      <c r="K181" s="26"/>
      <c r="L181" s="25" t="s">
        <v>11</v>
      </c>
      <c r="M181" s="25" t="s">
        <v>16</v>
      </c>
      <c r="N181" s="25" t="s">
        <v>95</v>
      </c>
      <c r="O181" s="25" t="s">
        <v>644</v>
      </c>
      <c r="P181" s="25"/>
      <c r="Q181" s="25" t="s">
        <v>645</v>
      </c>
      <c r="R181" s="25" t="s">
        <v>54</v>
      </c>
      <c r="S181" s="25" t="s">
        <v>11</v>
      </c>
      <c r="T181" s="25"/>
      <c r="U181" s="25"/>
      <c r="V181" s="25" t="s">
        <v>26</v>
      </c>
      <c r="W181" s="25"/>
      <c r="X181" s="23"/>
    </row>
    <row r="182" spans="1:24" x14ac:dyDescent="0.2">
      <c r="A182" s="15" t="s">
        <v>317</v>
      </c>
      <c r="B182" s="15" t="s">
        <v>39</v>
      </c>
      <c r="C182" s="15">
        <v>1</v>
      </c>
      <c r="D182" s="15">
        <v>0</v>
      </c>
      <c r="E182" s="15">
        <f>SUM(C182:D182)</f>
        <v>1</v>
      </c>
      <c r="F182" s="15" t="s">
        <v>65</v>
      </c>
      <c r="G182" s="15" t="s">
        <v>44</v>
      </c>
      <c r="H182" s="15" t="s">
        <v>66</v>
      </c>
      <c r="I182" s="15" t="s">
        <v>67</v>
      </c>
      <c r="J182" s="12">
        <v>38.9114</v>
      </c>
      <c r="K182" s="12">
        <v>-101.592</v>
      </c>
      <c r="L182" s="15" t="s">
        <v>11</v>
      </c>
      <c r="M182" s="15" t="s">
        <v>16</v>
      </c>
      <c r="N182" s="15" t="s">
        <v>13</v>
      </c>
      <c r="O182" s="15" t="s">
        <v>15</v>
      </c>
      <c r="P182" s="15">
        <v>891738</v>
      </c>
      <c r="Q182" s="15" t="s">
        <v>19</v>
      </c>
      <c r="R182" s="15" t="s">
        <v>54</v>
      </c>
      <c r="S182" s="15" t="s">
        <v>11</v>
      </c>
      <c r="T182" s="15"/>
      <c r="U182" s="15"/>
      <c r="V182" s="15" t="s">
        <v>24</v>
      </c>
      <c r="W182" s="15"/>
    </row>
    <row r="183" spans="1:24" x14ac:dyDescent="0.2">
      <c r="A183" s="15" t="s">
        <v>317</v>
      </c>
      <c r="B183" s="15" t="s">
        <v>39</v>
      </c>
      <c r="C183" s="15">
        <v>0</v>
      </c>
      <c r="D183" s="15">
        <v>1</v>
      </c>
      <c r="E183" s="15">
        <f>SUM(C183:D183)</f>
        <v>1</v>
      </c>
      <c r="F183" s="15" t="s">
        <v>65</v>
      </c>
      <c r="G183" s="15" t="s">
        <v>44</v>
      </c>
      <c r="H183" s="15" t="s">
        <v>66</v>
      </c>
      <c r="I183" s="15" t="s">
        <v>67</v>
      </c>
      <c r="J183" s="12">
        <v>38.9114</v>
      </c>
      <c r="K183" s="12">
        <v>-101.592</v>
      </c>
      <c r="L183" s="15" t="s">
        <v>11</v>
      </c>
      <c r="M183" s="15" t="s">
        <v>16</v>
      </c>
      <c r="N183" s="15" t="s">
        <v>13</v>
      </c>
      <c r="O183" s="15" t="s">
        <v>15</v>
      </c>
      <c r="P183" s="15">
        <v>891737</v>
      </c>
      <c r="Q183" s="15" t="s">
        <v>19</v>
      </c>
      <c r="R183" s="15" t="s">
        <v>54</v>
      </c>
      <c r="S183" s="15" t="s">
        <v>11</v>
      </c>
      <c r="T183" s="15"/>
      <c r="U183" s="15"/>
      <c r="V183" s="15" t="s">
        <v>24</v>
      </c>
      <c r="W183" s="15"/>
    </row>
    <row r="184" spans="1:24" s="14" customFormat="1" x14ac:dyDescent="0.2">
      <c r="A184" s="25" t="s">
        <v>317</v>
      </c>
      <c r="B184" s="25" t="s">
        <v>39</v>
      </c>
      <c r="E184" s="25" t="s">
        <v>16</v>
      </c>
      <c r="F184" s="25" t="s">
        <v>16</v>
      </c>
      <c r="G184" s="25" t="s">
        <v>44</v>
      </c>
      <c r="H184" s="25" t="s">
        <v>613</v>
      </c>
      <c r="I184" s="25" t="s">
        <v>16</v>
      </c>
      <c r="J184" s="9"/>
      <c r="K184" s="9"/>
      <c r="L184" s="25" t="s">
        <v>11</v>
      </c>
      <c r="M184" s="25" t="s">
        <v>16</v>
      </c>
      <c r="N184" s="25" t="s">
        <v>95</v>
      </c>
      <c r="O184" s="25" t="s">
        <v>618</v>
      </c>
      <c r="P184" s="25"/>
      <c r="Q184" s="25" t="s">
        <v>619</v>
      </c>
      <c r="R184" s="25" t="s">
        <v>54</v>
      </c>
      <c r="S184" s="25" t="s">
        <v>11</v>
      </c>
      <c r="V184" s="25" t="s">
        <v>26</v>
      </c>
      <c r="W184" s="25"/>
      <c r="X184" s="24"/>
    </row>
    <row r="185" spans="1:24" x14ac:dyDescent="0.2">
      <c r="A185" s="15" t="s">
        <v>317</v>
      </c>
      <c r="B185" s="15" t="s">
        <v>39</v>
      </c>
      <c r="C185" s="15">
        <v>1</v>
      </c>
      <c r="D185" s="15">
        <v>0</v>
      </c>
      <c r="E185" s="15">
        <f t="shared" ref="E185:E193" si="8">SUM(C185:D185)</f>
        <v>1</v>
      </c>
      <c r="F185" s="15" t="s">
        <v>607</v>
      </c>
      <c r="G185" s="15" t="s">
        <v>44</v>
      </c>
      <c r="H185" s="15" t="s">
        <v>113</v>
      </c>
      <c r="I185" s="15" t="s">
        <v>114</v>
      </c>
      <c r="J185" s="12">
        <v>34.351900000000001</v>
      </c>
      <c r="K185" s="12">
        <v>-89.466499999999996</v>
      </c>
      <c r="L185" s="15" t="s">
        <v>11</v>
      </c>
      <c r="M185" s="15" t="s">
        <v>115</v>
      </c>
      <c r="N185" s="15" t="s">
        <v>13</v>
      </c>
      <c r="O185" s="15" t="s">
        <v>15</v>
      </c>
      <c r="P185" s="15">
        <v>891699</v>
      </c>
      <c r="Q185" s="15" t="s">
        <v>19</v>
      </c>
      <c r="R185" s="15" t="s">
        <v>54</v>
      </c>
      <c r="S185" s="15" t="s">
        <v>11</v>
      </c>
      <c r="T185" s="15"/>
      <c r="U185" s="15"/>
      <c r="V185" s="15" t="s">
        <v>24</v>
      </c>
      <c r="W185" s="15"/>
    </row>
    <row r="186" spans="1:24" x14ac:dyDescent="0.2">
      <c r="A186" s="15" t="s">
        <v>317</v>
      </c>
      <c r="B186" s="15" t="s">
        <v>39</v>
      </c>
      <c r="C186" s="15">
        <v>1</v>
      </c>
      <c r="D186" s="15">
        <v>0</v>
      </c>
      <c r="E186" s="15">
        <f t="shared" si="8"/>
        <v>1</v>
      </c>
      <c r="F186" s="15" t="s">
        <v>548</v>
      </c>
      <c r="G186" s="15" t="s">
        <v>44</v>
      </c>
      <c r="H186" s="15" t="s">
        <v>549</v>
      </c>
      <c r="I186" s="15" t="s">
        <v>550</v>
      </c>
      <c r="J186" s="12">
        <v>38.179900000000004</v>
      </c>
      <c r="K186" s="12">
        <v>-92.622600000000006</v>
      </c>
      <c r="L186" s="15" t="s">
        <v>11</v>
      </c>
      <c r="M186" s="15" t="s">
        <v>547</v>
      </c>
      <c r="N186" s="15" t="s">
        <v>13</v>
      </c>
      <c r="O186" s="15" t="s">
        <v>38</v>
      </c>
      <c r="P186" s="15"/>
      <c r="Q186" s="15" t="s">
        <v>19</v>
      </c>
      <c r="R186" s="15" t="s">
        <v>54</v>
      </c>
      <c r="S186" s="15" t="s">
        <v>11</v>
      </c>
      <c r="T186" s="15"/>
      <c r="U186" s="15"/>
      <c r="V186" s="15" t="s">
        <v>24</v>
      </c>
      <c r="W186" s="15"/>
    </row>
    <row r="187" spans="1:24" x14ac:dyDescent="0.2">
      <c r="A187" s="15" t="s">
        <v>317</v>
      </c>
      <c r="B187" s="15" t="s">
        <v>39</v>
      </c>
      <c r="C187" s="15">
        <v>2</v>
      </c>
      <c r="D187" s="15">
        <v>1</v>
      </c>
      <c r="E187" s="15">
        <f t="shared" si="8"/>
        <v>3</v>
      </c>
      <c r="F187" s="15" t="s">
        <v>16</v>
      </c>
      <c r="G187" s="15" t="s">
        <v>44</v>
      </c>
      <c r="H187" s="15" t="s">
        <v>53</v>
      </c>
      <c r="I187" s="15" t="s">
        <v>16</v>
      </c>
      <c r="J187" s="12"/>
      <c r="K187" s="12"/>
      <c r="L187" s="15" t="s">
        <v>11</v>
      </c>
      <c r="M187" s="15" t="s">
        <v>16</v>
      </c>
      <c r="N187" s="15" t="s">
        <v>13</v>
      </c>
      <c r="O187" s="15" t="s">
        <v>29</v>
      </c>
      <c r="P187" s="15"/>
      <c r="Q187" s="15" t="s">
        <v>19</v>
      </c>
      <c r="R187" s="15" t="s">
        <v>54</v>
      </c>
      <c r="S187" s="15" t="s">
        <v>11</v>
      </c>
      <c r="T187" s="15"/>
      <c r="U187" s="15"/>
      <c r="V187" s="10" t="s">
        <v>26</v>
      </c>
      <c r="W187" s="15"/>
    </row>
    <row r="188" spans="1:24" x14ac:dyDescent="0.2">
      <c r="A188" s="15" t="s">
        <v>317</v>
      </c>
      <c r="B188" s="15" t="s">
        <v>39</v>
      </c>
      <c r="C188" s="15">
        <v>0</v>
      </c>
      <c r="D188" s="15">
        <v>1</v>
      </c>
      <c r="E188" s="15">
        <f t="shared" si="8"/>
        <v>1</v>
      </c>
      <c r="F188" s="15" t="s">
        <v>16</v>
      </c>
      <c r="G188" s="15" t="s">
        <v>44</v>
      </c>
      <c r="H188" s="25" t="s">
        <v>53</v>
      </c>
      <c r="I188" s="15" t="s">
        <v>16</v>
      </c>
      <c r="J188" s="12"/>
      <c r="K188" s="12"/>
      <c r="L188" s="15" t="s">
        <v>11</v>
      </c>
      <c r="M188" s="15" t="s">
        <v>16</v>
      </c>
      <c r="N188" s="15" t="s">
        <v>13</v>
      </c>
      <c r="O188" s="15" t="s">
        <v>29</v>
      </c>
      <c r="P188" s="15"/>
      <c r="Q188" s="15" t="s">
        <v>19</v>
      </c>
      <c r="R188" s="15" t="s">
        <v>54</v>
      </c>
      <c r="S188" s="15" t="s">
        <v>11</v>
      </c>
      <c r="T188" s="15"/>
      <c r="U188" s="15"/>
      <c r="V188" s="15" t="s">
        <v>26</v>
      </c>
      <c r="W188" s="15" t="s">
        <v>531</v>
      </c>
    </row>
    <row r="189" spans="1:24" x14ac:dyDescent="0.2">
      <c r="A189" s="15" t="s">
        <v>317</v>
      </c>
      <c r="B189" s="15" t="s">
        <v>39</v>
      </c>
      <c r="C189" s="15">
        <v>1</v>
      </c>
      <c r="D189" s="15">
        <v>0</v>
      </c>
      <c r="E189" s="15">
        <f t="shared" si="8"/>
        <v>1</v>
      </c>
      <c r="F189" s="15" t="s">
        <v>63</v>
      </c>
      <c r="G189" s="15" t="s">
        <v>44</v>
      </c>
      <c r="H189" s="15" t="s">
        <v>48</v>
      </c>
      <c r="I189" s="15" t="s">
        <v>121</v>
      </c>
      <c r="J189" s="12"/>
      <c r="K189" s="12"/>
      <c r="L189" s="15" t="s">
        <v>11</v>
      </c>
      <c r="M189" s="15" t="s">
        <v>64</v>
      </c>
      <c r="N189" s="15" t="s">
        <v>13</v>
      </c>
      <c r="O189" s="15" t="s">
        <v>15</v>
      </c>
      <c r="P189" s="15">
        <v>891735</v>
      </c>
      <c r="Q189" s="15" t="s">
        <v>19</v>
      </c>
      <c r="R189" s="15" t="s">
        <v>54</v>
      </c>
      <c r="S189" s="15" t="s">
        <v>11</v>
      </c>
      <c r="T189" s="15"/>
      <c r="U189" s="15"/>
      <c r="V189" s="15" t="s">
        <v>26</v>
      </c>
      <c r="W189" s="15" t="s">
        <v>520</v>
      </c>
    </row>
    <row r="190" spans="1:24" x14ac:dyDescent="0.2">
      <c r="A190" s="15" t="s">
        <v>317</v>
      </c>
      <c r="B190" s="15" t="s">
        <v>39</v>
      </c>
      <c r="C190" s="15">
        <v>1</v>
      </c>
      <c r="D190" s="15">
        <v>0</v>
      </c>
      <c r="E190" s="15">
        <f t="shared" si="8"/>
        <v>1</v>
      </c>
      <c r="F190" s="15" t="s">
        <v>148</v>
      </c>
      <c r="G190" s="15" t="s">
        <v>44</v>
      </c>
      <c r="H190" s="15" t="s">
        <v>48</v>
      </c>
      <c r="I190" s="15" t="s">
        <v>149</v>
      </c>
      <c r="J190" s="12">
        <v>32.977800000000002</v>
      </c>
      <c r="K190" s="12">
        <v>-108.0528</v>
      </c>
      <c r="L190" s="15" t="s">
        <v>11</v>
      </c>
      <c r="M190" s="15" t="s">
        <v>109</v>
      </c>
      <c r="N190" s="15" t="s">
        <v>13</v>
      </c>
      <c r="O190" s="15" t="s">
        <v>150</v>
      </c>
      <c r="P190" s="15" t="s">
        <v>151</v>
      </c>
      <c r="Q190" s="15" t="s">
        <v>19</v>
      </c>
      <c r="R190" s="15" t="s">
        <v>54</v>
      </c>
      <c r="S190" s="15" t="s">
        <v>559</v>
      </c>
      <c r="T190" s="15" t="s">
        <v>565</v>
      </c>
      <c r="U190" s="25" t="s">
        <v>791</v>
      </c>
      <c r="V190" s="15" t="s">
        <v>111</v>
      </c>
      <c r="W190" s="15"/>
    </row>
    <row r="191" spans="1:24" x14ac:dyDescent="0.2">
      <c r="A191" s="15" t="s">
        <v>317</v>
      </c>
      <c r="B191" s="15" t="s">
        <v>39</v>
      </c>
      <c r="C191" s="15">
        <v>1</v>
      </c>
      <c r="D191" s="15">
        <v>0</v>
      </c>
      <c r="E191" s="15">
        <f t="shared" si="8"/>
        <v>1</v>
      </c>
      <c r="F191" s="15" t="s">
        <v>68</v>
      </c>
      <c r="G191" s="15" t="s">
        <v>44</v>
      </c>
      <c r="H191" s="15" t="s">
        <v>48</v>
      </c>
      <c r="I191" s="15" t="s">
        <v>122</v>
      </c>
      <c r="J191" s="12">
        <v>34.671100000000003</v>
      </c>
      <c r="K191" s="12">
        <v>-106.4105</v>
      </c>
      <c r="L191" s="15" t="s">
        <v>11</v>
      </c>
      <c r="M191" s="15" t="s">
        <v>69</v>
      </c>
      <c r="N191" s="15" t="s">
        <v>13</v>
      </c>
      <c r="O191" s="15" t="s">
        <v>15</v>
      </c>
      <c r="P191" s="15">
        <v>891714</v>
      </c>
      <c r="Q191" s="15" t="s">
        <v>19</v>
      </c>
      <c r="R191" s="15" t="s">
        <v>54</v>
      </c>
      <c r="S191" s="15" t="s">
        <v>11</v>
      </c>
      <c r="T191" s="15"/>
      <c r="U191" s="15"/>
      <c r="V191" s="15" t="s">
        <v>24</v>
      </c>
      <c r="W191" s="15" t="s">
        <v>525</v>
      </c>
      <c r="X191" s="24"/>
    </row>
    <row r="192" spans="1:24" x14ac:dyDescent="0.2">
      <c r="A192" s="15" t="s">
        <v>317</v>
      </c>
      <c r="B192" s="15" t="s">
        <v>39</v>
      </c>
      <c r="C192" s="15">
        <v>1</v>
      </c>
      <c r="D192" s="15">
        <v>0</v>
      </c>
      <c r="E192" s="15">
        <f t="shared" si="8"/>
        <v>1</v>
      </c>
      <c r="F192" s="15" t="s">
        <v>532</v>
      </c>
      <c r="G192" s="15" t="s">
        <v>44</v>
      </c>
      <c r="H192" s="15" t="s">
        <v>48</v>
      </c>
      <c r="I192" s="15" t="s">
        <v>535</v>
      </c>
      <c r="J192" s="12">
        <v>35.574100000000001</v>
      </c>
      <c r="K192" s="12">
        <v>-105.67449999999999</v>
      </c>
      <c r="L192" s="15" t="s">
        <v>534</v>
      </c>
      <c r="M192" s="15" t="s">
        <v>533</v>
      </c>
      <c r="N192" s="15" t="s">
        <v>13</v>
      </c>
      <c r="O192" s="15" t="s">
        <v>38</v>
      </c>
      <c r="P192" s="15">
        <v>4672</v>
      </c>
      <c r="Q192" s="15" t="s">
        <v>19</v>
      </c>
      <c r="R192" s="15" t="s">
        <v>101</v>
      </c>
      <c r="S192" s="15" t="s">
        <v>11</v>
      </c>
      <c r="T192" s="15"/>
      <c r="U192" s="15"/>
      <c r="V192" s="10" t="s">
        <v>24</v>
      </c>
      <c r="W192" s="15"/>
    </row>
    <row r="193" spans="1:24" x14ac:dyDescent="0.2">
      <c r="A193" s="15" t="s">
        <v>317</v>
      </c>
      <c r="B193" s="15" t="s">
        <v>39</v>
      </c>
      <c r="C193" s="15">
        <v>0</v>
      </c>
      <c r="D193" s="15">
        <v>1</v>
      </c>
      <c r="E193" s="15">
        <f t="shared" si="8"/>
        <v>1</v>
      </c>
      <c r="F193" s="15" t="s">
        <v>102</v>
      </c>
      <c r="G193" s="15" t="s">
        <v>44</v>
      </c>
      <c r="H193" s="15" t="s">
        <v>48</v>
      </c>
      <c r="I193" s="15" t="s">
        <v>104</v>
      </c>
      <c r="J193" s="12">
        <v>35.832299999999996</v>
      </c>
      <c r="K193" s="12">
        <v>-105.42100000000001</v>
      </c>
      <c r="L193" s="15" t="s">
        <v>11</v>
      </c>
      <c r="M193" s="15" t="s">
        <v>103</v>
      </c>
      <c r="N193" s="15" t="s">
        <v>13</v>
      </c>
      <c r="O193" s="15" t="s">
        <v>20</v>
      </c>
      <c r="P193" s="15">
        <v>534231</v>
      </c>
      <c r="Q193" s="15" t="s">
        <v>19</v>
      </c>
      <c r="R193" s="15" t="s">
        <v>100</v>
      </c>
      <c r="S193" s="15" t="s">
        <v>11</v>
      </c>
      <c r="T193" s="15"/>
      <c r="U193" s="15"/>
      <c r="V193" s="10" t="s">
        <v>24</v>
      </c>
      <c r="W193" s="15"/>
    </row>
    <row r="194" spans="1:24" x14ac:dyDescent="0.2">
      <c r="A194" s="15" t="s">
        <v>317</v>
      </c>
      <c r="B194" s="15" t="s">
        <v>39</v>
      </c>
      <c r="C194" s="14"/>
      <c r="D194" s="14"/>
      <c r="E194" s="15">
        <v>1</v>
      </c>
      <c r="F194" s="15" t="s">
        <v>285</v>
      </c>
      <c r="G194" s="15" t="s">
        <v>44</v>
      </c>
      <c r="H194" s="15" t="s">
        <v>48</v>
      </c>
      <c r="I194" s="15" t="s">
        <v>284</v>
      </c>
      <c r="J194" s="9">
        <v>33.394300000000001</v>
      </c>
      <c r="K194" s="9">
        <v>-104.523</v>
      </c>
      <c r="L194" s="15" t="s">
        <v>11</v>
      </c>
      <c r="M194" s="15" t="s">
        <v>283</v>
      </c>
      <c r="N194" s="14" t="s">
        <v>273</v>
      </c>
      <c r="O194" s="14" t="s">
        <v>274</v>
      </c>
      <c r="P194" s="15">
        <v>1690806</v>
      </c>
      <c r="Q194" s="15" t="s">
        <v>140</v>
      </c>
      <c r="R194" s="15" t="s">
        <v>54</v>
      </c>
      <c r="S194" s="15" t="s">
        <v>11</v>
      </c>
      <c r="T194" s="14"/>
      <c r="U194" s="14"/>
      <c r="V194" s="15" t="s">
        <v>24</v>
      </c>
      <c r="W194" s="15"/>
      <c r="X194" s="24"/>
    </row>
    <row r="195" spans="1:24" s="14" customFormat="1" x14ac:dyDescent="0.2">
      <c r="A195" s="25" t="s">
        <v>317</v>
      </c>
      <c r="B195" s="25" t="s">
        <v>39</v>
      </c>
      <c r="E195" s="25">
        <v>1</v>
      </c>
      <c r="F195" s="25" t="s">
        <v>660</v>
      </c>
      <c r="G195" s="25" t="s">
        <v>44</v>
      </c>
      <c r="H195" s="25" t="s">
        <v>659</v>
      </c>
      <c r="I195" s="25" t="s">
        <v>661</v>
      </c>
      <c r="J195" s="9">
        <v>47.229500000000002</v>
      </c>
      <c r="K195" s="9">
        <v>-98.847800000000007</v>
      </c>
      <c r="L195" s="25" t="s">
        <v>11</v>
      </c>
      <c r="M195" s="25" t="s">
        <v>663</v>
      </c>
      <c r="N195" s="14" t="s">
        <v>95</v>
      </c>
      <c r="O195" s="14" t="s">
        <v>662</v>
      </c>
      <c r="P195" s="25"/>
      <c r="Q195" s="25" t="s">
        <v>663</v>
      </c>
      <c r="R195" s="25" t="s">
        <v>54</v>
      </c>
      <c r="S195" s="25" t="s">
        <v>11</v>
      </c>
      <c r="V195" s="25" t="s">
        <v>24</v>
      </c>
      <c r="W195" s="25"/>
      <c r="X195" s="24"/>
    </row>
    <row r="196" spans="1:24" x14ac:dyDescent="0.2">
      <c r="A196" s="15" t="s">
        <v>317</v>
      </c>
      <c r="B196" s="15" t="s">
        <v>39</v>
      </c>
      <c r="C196" s="14">
        <v>1</v>
      </c>
      <c r="D196" s="14">
        <v>0</v>
      </c>
      <c r="E196" s="14">
        <f t="shared" ref="E196:E202" si="9">SUM(C196:D196)</f>
        <v>1</v>
      </c>
      <c r="F196" s="15" t="s">
        <v>291</v>
      </c>
      <c r="G196" s="15" t="s">
        <v>44</v>
      </c>
      <c r="H196" s="15" t="s">
        <v>290</v>
      </c>
      <c r="I196" s="15" t="s">
        <v>289</v>
      </c>
      <c r="J196" s="9">
        <v>36.3003</v>
      </c>
      <c r="K196" s="9">
        <v>-98.035899999999998</v>
      </c>
      <c r="L196" s="15" t="s">
        <v>11</v>
      </c>
      <c r="M196" s="15" t="s">
        <v>293</v>
      </c>
      <c r="N196" s="15" t="s">
        <v>273</v>
      </c>
      <c r="O196" s="15" t="s">
        <v>274</v>
      </c>
      <c r="P196" s="15">
        <v>1139583</v>
      </c>
      <c r="Q196" s="15" t="s">
        <v>140</v>
      </c>
      <c r="R196" s="15" t="s">
        <v>54</v>
      </c>
      <c r="S196" s="15" t="s">
        <v>11</v>
      </c>
      <c r="T196" s="14"/>
      <c r="U196" s="14"/>
      <c r="V196" s="15" t="s">
        <v>24</v>
      </c>
      <c r="W196" s="15"/>
    </row>
    <row r="197" spans="1:24" s="14" customFormat="1" x14ac:dyDescent="0.2">
      <c r="A197" s="25" t="s">
        <v>317</v>
      </c>
      <c r="B197" s="25" t="s">
        <v>39</v>
      </c>
      <c r="C197" s="14">
        <v>1</v>
      </c>
      <c r="D197" s="14">
        <v>0</v>
      </c>
      <c r="E197" s="14">
        <f t="shared" si="9"/>
        <v>1</v>
      </c>
      <c r="F197" s="25" t="s">
        <v>655</v>
      </c>
      <c r="G197" s="25" t="s">
        <v>44</v>
      </c>
      <c r="H197" s="25" t="s">
        <v>33</v>
      </c>
      <c r="I197" s="25" t="s">
        <v>646</v>
      </c>
      <c r="J197" s="9">
        <v>43.7577</v>
      </c>
      <c r="K197" s="9">
        <v>-102.50790000000001</v>
      </c>
      <c r="L197" s="25" t="s">
        <v>11</v>
      </c>
      <c r="M197" s="25" t="s">
        <v>648</v>
      </c>
      <c r="N197" s="25" t="s">
        <v>95</v>
      </c>
      <c r="O197" s="25" t="s">
        <v>650</v>
      </c>
      <c r="P197" s="25" t="s">
        <v>649</v>
      </c>
      <c r="Q197" s="25" t="s">
        <v>647</v>
      </c>
      <c r="R197" s="25" t="s">
        <v>54</v>
      </c>
      <c r="S197" s="25" t="s">
        <v>11</v>
      </c>
      <c r="V197" s="25" t="s">
        <v>111</v>
      </c>
      <c r="W197" s="25"/>
      <c r="X197" s="23"/>
    </row>
    <row r="198" spans="1:24" x14ac:dyDescent="0.2">
      <c r="A198" s="15" t="s">
        <v>317</v>
      </c>
      <c r="B198" s="15" t="s">
        <v>39</v>
      </c>
      <c r="C198" s="15">
        <v>1</v>
      </c>
      <c r="D198" s="15">
        <v>0</v>
      </c>
      <c r="E198" s="15">
        <f t="shared" si="9"/>
        <v>1</v>
      </c>
      <c r="F198" s="15" t="s">
        <v>16</v>
      </c>
      <c r="G198" s="15" t="s">
        <v>44</v>
      </c>
      <c r="H198" s="15" t="s">
        <v>40</v>
      </c>
      <c r="I198" s="15" t="s">
        <v>93</v>
      </c>
      <c r="J198" s="12">
        <v>29.797999999999998</v>
      </c>
      <c r="K198" s="12">
        <v>-98.269099999999995</v>
      </c>
      <c r="L198" s="15" t="s">
        <v>11</v>
      </c>
      <c r="M198" s="15" t="s">
        <v>16</v>
      </c>
      <c r="N198" s="15" t="s">
        <v>13</v>
      </c>
      <c r="O198" s="15" t="s">
        <v>29</v>
      </c>
      <c r="P198" s="15">
        <v>2291</v>
      </c>
      <c r="Q198" s="15" t="s">
        <v>19</v>
      </c>
      <c r="R198" s="15" t="s">
        <v>41</v>
      </c>
      <c r="S198" s="15" t="s">
        <v>11</v>
      </c>
      <c r="T198" s="15"/>
      <c r="U198" s="15"/>
      <c r="V198" s="10" t="s">
        <v>24</v>
      </c>
      <c r="W198" s="15" t="s">
        <v>521</v>
      </c>
    </row>
    <row r="199" spans="1:24" x14ac:dyDescent="0.2">
      <c r="A199" s="25" t="s">
        <v>317</v>
      </c>
      <c r="B199" s="25" t="s">
        <v>39</v>
      </c>
      <c r="C199" s="25">
        <v>0</v>
      </c>
      <c r="D199" s="25">
        <v>1</v>
      </c>
      <c r="E199" s="25">
        <f t="shared" si="9"/>
        <v>1</v>
      </c>
      <c r="F199" s="25" t="s">
        <v>16</v>
      </c>
      <c r="G199" s="25" t="s">
        <v>44</v>
      </c>
      <c r="H199" s="25" t="s">
        <v>40</v>
      </c>
      <c r="I199" s="25" t="s">
        <v>92</v>
      </c>
      <c r="J199" s="26">
        <v>32.776299999999999</v>
      </c>
      <c r="K199" s="26">
        <v>-96.796899999999994</v>
      </c>
      <c r="L199" s="25" t="s">
        <v>11</v>
      </c>
      <c r="M199" s="25" t="s">
        <v>16</v>
      </c>
      <c r="N199" s="25" t="s">
        <v>95</v>
      </c>
      <c r="O199" s="25" t="s">
        <v>94</v>
      </c>
      <c r="P199" s="25">
        <v>538</v>
      </c>
      <c r="Q199" s="25" t="s">
        <v>96</v>
      </c>
      <c r="R199" s="25" t="s">
        <v>42</v>
      </c>
      <c r="S199" s="25" t="s">
        <v>11</v>
      </c>
      <c r="T199" s="25"/>
      <c r="U199" s="25"/>
      <c r="V199" s="10" t="s">
        <v>24</v>
      </c>
      <c r="W199" s="15"/>
    </row>
    <row r="200" spans="1:24" x14ac:dyDescent="0.2">
      <c r="A200" s="15" t="s">
        <v>317</v>
      </c>
      <c r="B200" s="15" t="s">
        <v>39</v>
      </c>
      <c r="C200" s="15">
        <v>1</v>
      </c>
      <c r="D200" s="15">
        <v>0</v>
      </c>
      <c r="E200" s="15">
        <f t="shared" si="9"/>
        <v>1</v>
      </c>
      <c r="F200" s="15" t="s">
        <v>16</v>
      </c>
      <c r="G200" s="15" t="s">
        <v>44</v>
      </c>
      <c r="H200" s="15" t="s">
        <v>40</v>
      </c>
      <c r="I200" s="15" t="s">
        <v>16</v>
      </c>
      <c r="J200" s="12"/>
      <c r="K200" s="12"/>
      <c r="L200" s="15" t="s">
        <v>11</v>
      </c>
      <c r="M200" s="15" t="s">
        <v>16</v>
      </c>
      <c r="N200" s="15" t="s">
        <v>13</v>
      </c>
      <c r="O200" s="15" t="s">
        <v>20</v>
      </c>
      <c r="P200" s="15">
        <v>534230</v>
      </c>
      <c r="Q200" s="15" t="s">
        <v>19</v>
      </c>
      <c r="R200" s="15" t="s">
        <v>456</v>
      </c>
      <c r="S200" s="15" t="s">
        <v>11</v>
      </c>
      <c r="T200" s="15"/>
      <c r="U200" s="15"/>
      <c r="V200" s="10" t="s">
        <v>26</v>
      </c>
      <c r="W200" s="15"/>
    </row>
    <row r="201" spans="1:24" x14ac:dyDescent="0.2">
      <c r="A201" s="15" t="s">
        <v>317</v>
      </c>
      <c r="B201" s="15" t="s">
        <v>39</v>
      </c>
      <c r="C201" s="15">
        <v>0</v>
      </c>
      <c r="D201" s="15">
        <v>1</v>
      </c>
      <c r="E201" s="15">
        <f t="shared" si="9"/>
        <v>1</v>
      </c>
      <c r="F201" s="15" t="s">
        <v>70</v>
      </c>
      <c r="G201" s="15" t="s">
        <v>44</v>
      </c>
      <c r="H201" s="15" t="s">
        <v>40</v>
      </c>
      <c r="I201" s="15" t="s">
        <v>123</v>
      </c>
      <c r="J201" s="12">
        <v>30.706</v>
      </c>
      <c r="K201" s="12">
        <v>-104.2149</v>
      </c>
      <c r="L201" s="15" t="s">
        <v>72</v>
      </c>
      <c r="M201" s="15" t="s">
        <v>71</v>
      </c>
      <c r="N201" s="15" t="s">
        <v>13</v>
      </c>
      <c r="O201" s="15" t="s">
        <v>15</v>
      </c>
      <c r="P201" s="15">
        <v>891719</v>
      </c>
      <c r="Q201" s="15" t="s">
        <v>19</v>
      </c>
      <c r="R201" s="15" t="s">
        <v>54</v>
      </c>
      <c r="S201" s="15" t="s">
        <v>11</v>
      </c>
      <c r="T201" s="15"/>
      <c r="U201" s="15"/>
      <c r="V201" s="15" t="s">
        <v>24</v>
      </c>
      <c r="W201" s="15" t="s">
        <v>523</v>
      </c>
    </row>
    <row r="202" spans="1:24" s="14" customFormat="1" x14ac:dyDescent="0.2">
      <c r="A202" s="25" t="s">
        <v>317</v>
      </c>
      <c r="B202" s="25" t="s">
        <v>39</v>
      </c>
      <c r="C202" s="25">
        <v>0</v>
      </c>
      <c r="D202" s="25">
        <v>1</v>
      </c>
      <c r="E202" s="25">
        <f t="shared" si="9"/>
        <v>1</v>
      </c>
      <c r="F202" s="25" t="s">
        <v>709</v>
      </c>
      <c r="G202" s="25" t="s">
        <v>44</v>
      </c>
      <c r="H202" s="25" t="s">
        <v>612</v>
      </c>
      <c r="I202" s="25" t="s">
        <v>640</v>
      </c>
      <c r="J202" s="9">
        <v>44.5608</v>
      </c>
      <c r="K202" s="9">
        <v>-92.309600000000003</v>
      </c>
      <c r="L202" s="25" t="s">
        <v>11</v>
      </c>
      <c r="M202" s="25" t="s">
        <v>16</v>
      </c>
      <c r="N202" s="25" t="s">
        <v>95</v>
      </c>
      <c r="O202" s="25" t="s">
        <v>642</v>
      </c>
      <c r="Q202" s="25" t="s">
        <v>641</v>
      </c>
      <c r="R202" s="25" t="s">
        <v>54</v>
      </c>
      <c r="S202" s="25" t="s">
        <v>11</v>
      </c>
      <c r="V202" s="25" t="s">
        <v>24</v>
      </c>
      <c r="W202" s="25"/>
      <c r="X202" s="23"/>
    </row>
    <row r="203" spans="1:24" s="14" customFormat="1" x14ac:dyDescent="0.2">
      <c r="A203" s="25" t="s">
        <v>317</v>
      </c>
      <c r="B203" s="25" t="s">
        <v>39</v>
      </c>
      <c r="E203" s="25" t="s">
        <v>16</v>
      </c>
      <c r="F203" s="25" t="s">
        <v>16</v>
      </c>
      <c r="G203" s="25" t="s">
        <v>44</v>
      </c>
      <c r="H203" s="25" t="s">
        <v>621</v>
      </c>
      <c r="I203" s="25" t="s">
        <v>16</v>
      </c>
      <c r="J203" s="9"/>
      <c r="K203" s="9"/>
      <c r="L203" s="25" t="s">
        <v>11</v>
      </c>
      <c r="M203" s="25" t="s">
        <v>16</v>
      </c>
      <c r="N203" s="25" t="s">
        <v>95</v>
      </c>
      <c r="O203" s="25" t="s">
        <v>618</v>
      </c>
      <c r="P203" s="25"/>
      <c r="Q203" s="25" t="s">
        <v>619</v>
      </c>
      <c r="R203" s="25" t="s">
        <v>54</v>
      </c>
      <c r="S203" s="25" t="s">
        <v>11</v>
      </c>
      <c r="V203" s="25" t="s">
        <v>26</v>
      </c>
      <c r="W203" s="25"/>
      <c r="X203" s="24"/>
    </row>
    <row r="204" spans="1:24" s="14" customFormat="1" x14ac:dyDescent="0.2">
      <c r="A204" s="25" t="s">
        <v>317</v>
      </c>
      <c r="B204" s="25" t="s">
        <v>46</v>
      </c>
      <c r="E204" s="25">
        <v>1</v>
      </c>
      <c r="F204" s="25" t="s">
        <v>654</v>
      </c>
      <c r="G204" s="25" t="s">
        <v>189</v>
      </c>
      <c r="H204" s="25" t="s">
        <v>590</v>
      </c>
      <c r="I204" s="25" t="s">
        <v>656</v>
      </c>
      <c r="J204" s="9">
        <v>25.4</v>
      </c>
      <c r="K204" s="9">
        <v>-103.33329999999999</v>
      </c>
      <c r="L204" s="25" t="s">
        <v>11</v>
      </c>
      <c r="M204" s="25" t="s">
        <v>653</v>
      </c>
      <c r="N204" s="25" t="s">
        <v>95</v>
      </c>
      <c r="O204" s="25" t="s">
        <v>588</v>
      </c>
      <c r="P204" s="25">
        <v>326768</v>
      </c>
      <c r="Q204" s="25" t="s">
        <v>16</v>
      </c>
      <c r="R204" s="25" t="s">
        <v>54</v>
      </c>
      <c r="S204" s="25" t="s">
        <v>11</v>
      </c>
      <c r="V204" s="25" t="s">
        <v>24</v>
      </c>
      <c r="W204" s="25"/>
      <c r="X204" s="24"/>
    </row>
    <row r="205" spans="1:24" s="14" customFormat="1" x14ac:dyDescent="0.2">
      <c r="A205" s="25" t="s">
        <v>317</v>
      </c>
      <c r="B205" s="25" t="s">
        <v>46</v>
      </c>
      <c r="E205" s="25">
        <v>1</v>
      </c>
      <c r="F205" s="25" t="s">
        <v>652</v>
      </c>
      <c r="G205" s="25" t="s">
        <v>189</v>
      </c>
      <c r="H205" s="25" t="s">
        <v>454</v>
      </c>
      <c r="I205" s="25" t="s">
        <v>651</v>
      </c>
      <c r="J205" s="26">
        <v>26.68</v>
      </c>
      <c r="K205" s="26">
        <v>-103.741</v>
      </c>
      <c r="L205" s="25" t="s">
        <v>11</v>
      </c>
      <c r="M205" s="25" t="s">
        <v>595</v>
      </c>
      <c r="N205" s="25" t="s">
        <v>95</v>
      </c>
      <c r="O205" s="25" t="s">
        <v>622</v>
      </c>
      <c r="P205" s="25">
        <v>17975</v>
      </c>
      <c r="Q205" s="25" t="s">
        <v>587</v>
      </c>
      <c r="R205" s="25" t="s">
        <v>54</v>
      </c>
      <c r="S205" s="25" t="s">
        <v>11</v>
      </c>
      <c r="V205" s="25" t="s">
        <v>111</v>
      </c>
      <c r="W205" s="25"/>
      <c r="X205" s="24"/>
    </row>
    <row r="206" spans="1:24" x14ac:dyDescent="0.2">
      <c r="A206" s="15" t="s">
        <v>317</v>
      </c>
      <c r="B206" s="15" t="s">
        <v>46</v>
      </c>
      <c r="C206" s="14"/>
      <c r="D206" s="14"/>
      <c r="E206" s="15">
        <v>1</v>
      </c>
      <c r="F206" s="15" t="s">
        <v>275</v>
      </c>
      <c r="G206" s="15" t="s">
        <v>44</v>
      </c>
      <c r="H206" s="15" t="s">
        <v>57</v>
      </c>
      <c r="I206" s="15" t="s">
        <v>278</v>
      </c>
      <c r="J206" s="9">
        <v>31.727399999999999</v>
      </c>
      <c r="K206" s="9">
        <v>-110.88079999999999</v>
      </c>
      <c r="L206" s="15" t="s">
        <v>277</v>
      </c>
      <c r="M206" s="15" t="s">
        <v>276</v>
      </c>
      <c r="N206" s="14" t="s">
        <v>273</v>
      </c>
      <c r="O206" s="14" t="s">
        <v>274</v>
      </c>
      <c r="P206" s="15">
        <v>1077752</v>
      </c>
      <c r="Q206" s="14" t="s">
        <v>140</v>
      </c>
      <c r="R206" s="15" t="s">
        <v>54</v>
      </c>
      <c r="S206" s="15" t="s">
        <v>11</v>
      </c>
      <c r="T206" s="14"/>
      <c r="U206" s="14"/>
      <c r="V206" s="15" t="s">
        <v>24</v>
      </c>
      <c r="W206" s="15"/>
      <c r="X206" s="24"/>
    </row>
    <row r="207" spans="1:24" x14ac:dyDescent="0.2">
      <c r="A207" s="15" t="s">
        <v>317</v>
      </c>
      <c r="B207" s="15" t="s">
        <v>46</v>
      </c>
      <c r="C207" s="15">
        <v>0</v>
      </c>
      <c r="D207" s="15">
        <v>1</v>
      </c>
      <c r="E207" s="15">
        <f t="shared" ref="E207:E238" si="10">SUM(C207:D207)</f>
        <v>1</v>
      </c>
      <c r="F207" s="15" t="s">
        <v>126</v>
      </c>
      <c r="G207" s="15" t="s">
        <v>44</v>
      </c>
      <c r="H207" s="15" t="s">
        <v>32</v>
      </c>
      <c r="I207" s="15" t="s">
        <v>128</v>
      </c>
      <c r="J207" s="12">
        <v>33.258000000000003</v>
      </c>
      <c r="K207" s="12">
        <v>-116.411</v>
      </c>
      <c r="L207" s="15" t="s">
        <v>127</v>
      </c>
      <c r="M207" s="15" t="s">
        <v>129</v>
      </c>
      <c r="N207" s="15" t="s">
        <v>13</v>
      </c>
      <c r="O207" s="15" t="s">
        <v>118</v>
      </c>
      <c r="P207" s="15" t="s">
        <v>130</v>
      </c>
      <c r="Q207" s="15" t="s">
        <v>19</v>
      </c>
      <c r="R207" s="15" t="s">
        <v>54</v>
      </c>
      <c r="S207" s="15" t="s">
        <v>806</v>
      </c>
      <c r="T207" s="15" t="s">
        <v>131</v>
      </c>
      <c r="U207" s="25" t="s">
        <v>799</v>
      </c>
      <c r="V207" s="15" t="s">
        <v>111</v>
      </c>
      <c r="W207" s="15"/>
    </row>
    <row r="208" spans="1:24" x14ac:dyDescent="0.2">
      <c r="A208" s="15" t="s">
        <v>317</v>
      </c>
      <c r="B208" s="15" t="s">
        <v>46</v>
      </c>
      <c r="C208" s="14">
        <v>1</v>
      </c>
      <c r="D208" s="14">
        <v>0</v>
      </c>
      <c r="E208" s="15">
        <f t="shared" si="10"/>
        <v>1</v>
      </c>
      <c r="F208" s="15" t="s">
        <v>279</v>
      </c>
      <c r="G208" s="15" t="s">
        <v>44</v>
      </c>
      <c r="H208" s="15" t="s">
        <v>32</v>
      </c>
      <c r="I208" s="15" t="s">
        <v>280</v>
      </c>
      <c r="J208" s="9">
        <v>33.095500000000001</v>
      </c>
      <c r="K208" s="9">
        <v>-116.30200000000001</v>
      </c>
      <c r="L208" s="15" t="s">
        <v>282</v>
      </c>
      <c r="M208" s="15" t="s">
        <v>281</v>
      </c>
      <c r="N208" s="14" t="s">
        <v>273</v>
      </c>
      <c r="O208" s="14" t="s">
        <v>274</v>
      </c>
      <c r="P208" s="15">
        <v>506510</v>
      </c>
      <c r="Q208" s="15" t="s">
        <v>140</v>
      </c>
      <c r="R208" s="15" t="s">
        <v>54</v>
      </c>
      <c r="S208" s="15" t="s">
        <v>11</v>
      </c>
      <c r="T208" s="14"/>
      <c r="U208" s="14"/>
      <c r="V208" s="15" t="s">
        <v>24</v>
      </c>
      <c r="W208" s="15"/>
      <c r="X208" s="24"/>
    </row>
    <row r="209" spans="1:24" x14ac:dyDescent="0.2">
      <c r="A209" s="15" t="s">
        <v>317</v>
      </c>
      <c r="B209" s="15" t="s">
        <v>46</v>
      </c>
      <c r="C209" s="15">
        <v>0</v>
      </c>
      <c r="D209" s="15">
        <v>1</v>
      </c>
      <c r="E209" s="15">
        <f t="shared" si="10"/>
        <v>1</v>
      </c>
      <c r="F209" s="15" t="s">
        <v>80</v>
      </c>
      <c r="G209" s="15" t="s">
        <v>44</v>
      </c>
      <c r="H209" s="15" t="s">
        <v>32</v>
      </c>
      <c r="I209" s="15" t="s">
        <v>81</v>
      </c>
      <c r="J209" s="12">
        <v>34.500799999999998</v>
      </c>
      <c r="K209" s="12">
        <v>-117.18600000000001</v>
      </c>
      <c r="L209" s="15" t="s">
        <v>11</v>
      </c>
      <c r="M209" s="15" t="s">
        <v>74</v>
      </c>
      <c r="N209" s="15" t="s">
        <v>13</v>
      </c>
      <c r="O209" s="15" t="s">
        <v>15</v>
      </c>
      <c r="P209" s="15">
        <v>891709</v>
      </c>
      <c r="Q209" s="15" t="s">
        <v>19</v>
      </c>
      <c r="R209" s="15" t="s">
        <v>54</v>
      </c>
      <c r="S209" s="15" t="s">
        <v>11</v>
      </c>
      <c r="T209" s="15"/>
      <c r="U209" s="15"/>
      <c r="V209" s="15" t="s">
        <v>24</v>
      </c>
      <c r="W209" s="15"/>
      <c r="X209" s="24"/>
    </row>
    <row r="210" spans="1:24" x14ac:dyDescent="0.2">
      <c r="A210" s="15" t="s">
        <v>317</v>
      </c>
      <c r="B210" s="15" t="s">
        <v>46</v>
      </c>
      <c r="C210" s="15">
        <v>0</v>
      </c>
      <c r="D210" s="15">
        <v>1</v>
      </c>
      <c r="E210" s="15">
        <f t="shared" si="10"/>
        <v>1</v>
      </c>
      <c r="F210" s="15" t="s">
        <v>80</v>
      </c>
      <c r="G210" s="15" t="s">
        <v>44</v>
      </c>
      <c r="H210" s="15" t="s">
        <v>32</v>
      </c>
      <c r="I210" s="15" t="s">
        <v>81</v>
      </c>
      <c r="J210" s="12">
        <v>34.500799999999998</v>
      </c>
      <c r="K210" s="12">
        <v>-117.18600000000001</v>
      </c>
      <c r="L210" s="15" t="s">
        <v>11</v>
      </c>
      <c r="M210" s="15" t="s">
        <v>74</v>
      </c>
      <c r="N210" s="15" t="s">
        <v>13</v>
      </c>
      <c r="O210" s="15" t="s">
        <v>15</v>
      </c>
      <c r="P210" s="15">
        <v>891711</v>
      </c>
      <c r="Q210" s="15" t="s">
        <v>19</v>
      </c>
      <c r="R210" s="15" t="s">
        <v>54</v>
      </c>
      <c r="S210" s="15" t="s">
        <v>11</v>
      </c>
      <c r="T210" s="15"/>
      <c r="U210" s="15"/>
      <c r="V210" s="15" t="s">
        <v>24</v>
      </c>
      <c r="W210" s="15"/>
    </row>
    <row r="211" spans="1:24" x14ac:dyDescent="0.2">
      <c r="A211" s="15" t="s">
        <v>317</v>
      </c>
      <c r="B211" s="15" t="s">
        <v>46</v>
      </c>
      <c r="C211" s="15">
        <v>0</v>
      </c>
      <c r="D211" s="15">
        <v>1</v>
      </c>
      <c r="E211" s="15">
        <f t="shared" si="10"/>
        <v>1</v>
      </c>
      <c r="F211" s="15" t="s">
        <v>73</v>
      </c>
      <c r="G211" s="15" t="s">
        <v>44</v>
      </c>
      <c r="H211" s="15" t="s">
        <v>32</v>
      </c>
      <c r="I211" s="15" t="s">
        <v>81</v>
      </c>
      <c r="J211" s="12">
        <v>34.500799999999998</v>
      </c>
      <c r="K211" s="12">
        <v>-117.18600000000001</v>
      </c>
      <c r="L211" s="15" t="s">
        <v>11</v>
      </c>
      <c r="M211" s="15" t="s">
        <v>82</v>
      </c>
      <c r="N211" s="15" t="s">
        <v>13</v>
      </c>
      <c r="O211" s="15" t="s">
        <v>15</v>
      </c>
      <c r="P211" s="15">
        <v>899531</v>
      </c>
      <c r="Q211" s="15" t="s">
        <v>19</v>
      </c>
      <c r="R211" s="15" t="s">
        <v>54</v>
      </c>
      <c r="S211" s="15" t="s">
        <v>11</v>
      </c>
      <c r="T211" s="15"/>
      <c r="U211" s="15"/>
      <c r="V211" s="15" t="s">
        <v>24</v>
      </c>
      <c r="W211" s="15" t="s">
        <v>528</v>
      </c>
    </row>
    <row r="212" spans="1:24" x14ac:dyDescent="0.2">
      <c r="A212" s="15" t="s">
        <v>317</v>
      </c>
      <c r="B212" s="15" t="s">
        <v>46</v>
      </c>
      <c r="C212" s="15">
        <v>3</v>
      </c>
      <c r="D212" s="15">
        <v>5</v>
      </c>
      <c r="E212" s="15">
        <f t="shared" si="10"/>
        <v>8</v>
      </c>
      <c r="F212" s="15" t="s">
        <v>551</v>
      </c>
      <c r="G212" s="15" t="s">
        <v>44</v>
      </c>
      <c r="H212" s="15" t="s">
        <v>32</v>
      </c>
      <c r="I212" s="15" t="s">
        <v>552</v>
      </c>
      <c r="J212" s="12">
        <v>36.085799999999999</v>
      </c>
      <c r="K212" s="12">
        <v>-117.4684</v>
      </c>
      <c r="L212" s="15" t="s">
        <v>11</v>
      </c>
      <c r="M212" s="15" t="s">
        <v>547</v>
      </c>
      <c r="N212" s="15" t="s">
        <v>13</v>
      </c>
      <c r="O212" s="15" t="s">
        <v>38</v>
      </c>
      <c r="P212" s="15"/>
      <c r="Q212" s="15" t="s">
        <v>19</v>
      </c>
      <c r="R212" s="15" t="s">
        <v>54</v>
      </c>
      <c r="S212" s="15" t="s">
        <v>11</v>
      </c>
      <c r="T212" s="15"/>
      <c r="U212" s="15"/>
      <c r="V212" s="15" t="s">
        <v>24</v>
      </c>
      <c r="W212" s="15"/>
      <c r="X212" s="24"/>
    </row>
    <row r="213" spans="1:24" x14ac:dyDescent="0.2">
      <c r="A213" s="15" t="s">
        <v>317</v>
      </c>
      <c r="B213" s="15" t="s">
        <v>46</v>
      </c>
      <c r="C213" s="15">
        <v>0</v>
      </c>
      <c r="D213" s="15">
        <v>1</v>
      </c>
      <c r="E213" s="15">
        <f t="shared" si="10"/>
        <v>1</v>
      </c>
      <c r="F213" s="15" t="s">
        <v>75</v>
      </c>
      <c r="G213" s="15" t="s">
        <v>44</v>
      </c>
      <c r="H213" s="15" t="s">
        <v>32</v>
      </c>
      <c r="I213" s="15" t="s">
        <v>466</v>
      </c>
      <c r="J213" s="12">
        <v>34.743899999999996</v>
      </c>
      <c r="K213" s="12">
        <v>-117.324</v>
      </c>
      <c r="L213" s="15" t="s">
        <v>11</v>
      </c>
      <c r="M213" s="15" t="s">
        <v>82</v>
      </c>
      <c r="N213" s="15" t="s">
        <v>13</v>
      </c>
      <c r="O213" s="15" t="s">
        <v>15</v>
      </c>
      <c r="P213" s="15">
        <v>891710</v>
      </c>
      <c r="Q213" s="15" t="s">
        <v>19</v>
      </c>
      <c r="R213" s="15" t="s">
        <v>54</v>
      </c>
      <c r="S213" s="15" t="s">
        <v>11</v>
      </c>
      <c r="T213" s="15"/>
      <c r="U213" s="15"/>
      <c r="V213" s="15" t="s">
        <v>24</v>
      </c>
      <c r="W213" s="15" t="s">
        <v>514</v>
      </c>
    </row>
    <row r="214" spans="1:24" x14ac:dyDescent="0.2">
      <c r="A214" s="15" t="s">
        <v>317</v>
      </c>
      <c r="B214" s="15" t="s">
        <v>46</v>
      </c>
      <c r="C214" s="15">
        <v>3</v>
      </c>
      <c r="D214" s="15">
        <v>0</v>
      </c>
      <c r="E214" s="15">
        <f t="shared" si="10"/>
        <v>3</v>
      </c>
      <c r="F214" s="15" t="s">
        <v>553</v>
      </c>
      <c r="G214" s="15" t="s">
        <v>44</v>
      </c>
      <c r="H214" s="15" t="s">
        <v>32</v>
      </c>
      <c r="I214" s="15" t="s">
        <v>554</v>
      </c>
      <c r="J214" s="12">
        <v>36.605200000000004</v>
      </c>
      <c r="K214" s="12">
        <v>-118.06310000000001</v>
      </c>
      <c r="L214" s="15" t="s">
        <v>11</v>
      </c>
      <c r="M214" s="15" t="s">
        <v>547</v>
      </c>
      <c r="N214" s="15" t="s">
        <v>13</v>
      </c>
      <c r="O214" s="15" t="s">
        <v>38</v>
      </c>
      <c r="P214" s="15"/>
      <c r="Q214" s="15" t="s">
        <v>19</v>
      </c>
      <c r="R214" s="15" t="s">
        <v>54</v>
      </c>
      <c r="S214" s="15" t="s">
        <v>11</v>
      </c>
      <c r="T214" s="15"/>
      <c r="U214" s="15"/>
      <c r="V214" s="15" t="s">
        <v>24</v>
      </c>
      <c r="W214" s="15"/>
    </row>
    <row r="215" spans="1:24" s="14" customFormat="1" x14ac:dyDescent="0.2">
      <c r="A215" s="25" t="s">
        <v>317</v>
      </c>
      <c r="B215" s="25" t="s">
        <v>46</v>
      </c>
      <c r="C215" s="25">
        <v>1</v>
      </c>
      <c r="D215" s="25">
        <v>0</v>
      </c>
      <c r="E215" s="25">
        <f t="shared" si="10"/>
        <v>1</v>
      </c>
      <c r="F215" s="25" t="s">
        <v>553</v>
      </c>
      <c r="G215" s="25" t="s">
        <v>44</v>
      </c>
      <c r="H215" s="25" t="s">
        <v>32</v>
      </c>
      <c r="I215" s="25" t="s">
        <v>554</v>
      </c>
      <c r="J215" s="26">
        <v>36.605200000000004</v>
      </c>
      <c r="K215" s="26">
        <v>-118.06310000000001</v>
      </c>
      <c r="L215" s="25" t="s">
        <v>11</v>
      </c>
      <c r="M215" s="25" t="s">
        <v>547</v>
      </c>
      <c r="N215" s="25" t="s">
        <v>13</v>
      </c>
      <c r="O215" s="25" t="s">
        <v>38</v>
      </c>
      <c r="P215" s="25"/>
      <c r="Q215" s="25" t="s">
        <v>19</v>
      </c>
      <c r="R215" s="25" t="s">
        <v>54</v>
      </c>
      <c r="S215" s="25" t="s">
        <v>11</v>
      </c>
      <c r="T215" s="25"/>
      <c r="U215" s="25"/>
      <c r="V215" s="25" t="s">
        <v>24</v>
      </c>
      <c r="W215" s="25" t="s">
        <v>745</v>
      </c>
      <c r="X215" s="23"/>
    </row>
    <row r="216" spans="1:24" x14ac:dyDescent="0.2">
      <c r="A216" s="15" t="s">
        <v>317</v>
      </c>
      <c r="B216" s="15" t="s">
        <v>46</v>
      </c>
      <c r="C216" s="15">
        <v>1</v>
      </c>
      <c r="D216" s="15">
        <v>0</v>
      </c>
      <c r="E216" s="15">
        <f t="shared" si="10"/>
        <v>1</v>
      </c>
      <c r="F216" s="15" t="s">
        <v>75</v>
      </c>
      <c r="G216" s="15" t="s">
        <v>44</v>
      </c>
      <c r="H216" s="15" t="s">
        <v>32</v>
      </c>
      <c r="I216" s="15" t="s">
        <v>76</v>
      </c>
      <c r="J216" s="12">
        <v>35.3583</v>
      </c>
      <c r="K216" s="12">
        <v>-117.617</v>
      </c>
      <c r="L216" s="15" t="s">
        <v>11</v>
      </c>
      <c r="M216" s="15" t="s">
        <v>77</v>
      </c>
      <c r="N216" s="15" t="s">
        <v>13</v>
      </c>
      <c r="O216" s="15" t="s">
        <v>15</v>
      </c>
      <c r="P216" s="15">
        <v>891712</v>
      </c>
      <c r="Q216" s="15" t="s">
        <v>19</v>
      </c>
      <c r="R216" s="15" t="s">
        <v>54</v>
      </c>
      <c r="S216" s="15" t="s">
        <v>11</v>
      </c>
      <c r="T216" s="15"/>
      <c r="U216" s="15"/>
      <c r="V216" s="15" t="s">
        <v>24</v>
      </c>
      <c r="W216" s="15" t="s">
        <v>524</v>
      </c>
    </row>
    <row r="217" spans="1:24" x14ac:dyDescent="0.2">
      <c r="A217" s="15" t="s">
        <v>317</v>
      </c>
      <c r="B217" s="15" t="s">
        <v>46</v>
      </c>
      <c r="C217" s="15">
        <v>1</v>
      </c>
      <c r="D217" s="15">
        <v>0</v>
      </c>
      <c r="E217" s="15">
        <f t="shared" si="10"/>
        <v>1</v>
      </c>
      <c r="F217" s="15" t="s">
        <v>73</v>
      </c>
      <c r="G217" s="15" t="s">
        <v>44</v>
      </c>
      <c r="H217" s="15" t="s">
        <v>32</v>
      </c>
      <c r="I217" s="15" t="s">
        <v>471</v>
      </c>
      <c r="J217" s="12">
        <v>34.536099999999998</v>
      </c>
      <c r="K217" s="12">
        <v>-117.2912</v>
      </c>
      <c r="L217" s="15" t="s">
        <v>11</v>
      </c>
      <c r="M217" s="15" t="s">
        <v>74</v>
      </c>
      <c r="N217" s="15" t="s">
        <v>13</v>
      </c>
      <c r="O217" s="15" t="s">
        <v>15</v>
      </c>
      <c r="P217" s="15">
        <v>891708</v>
      </c>
      <c r="Q217" s="15" t="s">
        <v>19</v>
      </c>
      <c r="R217" s="15" t="s">
        <v>54</v>
      </c>
      <c r="S217" s="15" t="s">
        <v>11</v>
      </c>
      <c r="T217" s="15"/>
      <c r="U217" s="15"/>
      <c r="V217" s="15" t="s">
        <v>24</v>
      </c>
      <c r="W217" s="15" t="s">
        <v>526</v>
      </c>
    </row>
    <row r="218" spans="1:24" x14ac:dyDescent="0.2">
      <c r="A218" s="15" t="s">
        <v>317</v>
      </c>
      <c r="B218" s="15" t="s">
        <v>46</v>
      </c>
      <c r="C218" s="15">
        <v>0</v>
      </c>
      <c r="D218" s="15">
        <v>1</v>
      </c>
      <c r="E218" s="15">
        <f t="shared" si="10"/>
        <v>1</v>
      </c>
      <c r="F218" s="15" t="s">
        <v>16</v>
      </c>
      <c r="G218" s="15" t="s">
        <v>44</v>
      </c>
      <c r="H218" s="15" t="s">
        <v>36</v>
      </c>
      <c r="I218" s="15" t="s">
        <v>16</v>
      </c>
      <c r="J218" s="12"/>
      <c r="K218" s="12"/>
      <c r="L218" s="15" t="s">
        <v>11</v>
      </c>
      <c r="M218" s="15" t="s">
        <v>16</v>
      </c>
      <c r="N218" s="15" t="s">
        <v>13</v>
      </c>
      <c r="O218" s="15" t="s">
        <v>29</v>
      </c>
      <c r="P218" s="15">
        <v>10128</v>
      </c>
      <c r="Q218" s="15" t="s">
        <v>19</v>
      </c>
      <c r="R218" s="15" t="s">
        <v>187</v>
      </c>
      <c r="S218" s="15" t="s">
        <v>11</v>
      </c>
      <c r="T218" s="15"/>
      <c r="U218" s="15"/>
      <c r="V218" s="10" t="s">
        <v>26</v>
      </c>
      <c r="W218" s="15"/>
    </row>
    <row r="219" spans="1:24" x14ac:dyDescent="0.2">
      <c r="A219" s="15" t="s">
        <v>317</v>
      </c>
      <c r="B219" s="15" t="s">
        <v>46</v>
      </c>
      <c r="C219" s="15">
        <v>1</v>
      </c>
      <c r="D219" s="15">
        <v>0</v>
      </c>
      <c r="E219" s="15">
        <f t="shared" si="10"/>
        <v>1</v>
      </c>
      <c r="F219" s="15" t="s">
        <v>97</v>
      </c>
      <c r="G219" s="15" t="s">
        <v>44</v>
      </c>
      <c r="H219" s="15" t="s">
        <v>48</v>
      </c>
      <c r="I219" s="15" t="s">
        <v>60</v>
      </c>
      <c r="J219" s="12">
        <v>32.275799999999997</v>
      </c>
      <c r="K219" s="12">
        <v>-106.767</v>
      </c>
      <c r="L219" s="15" t="s">
        <v>47</v>
      </c>
      <c r="M219" s="15" t="s">
        <v>103</v>
      </c>
      <c r="N219" s="15" t="s">
        <v>13</v>
      </c>
      <c r="O219" s="15" t="s">
        <v>20</v>
      </c>
      <c r="P219" s="15">
        <v>534229</v>
      </c>
      <c r="Q219" s="15" t="s">
        <v>19</v>
      </c>
      <c r="R219" s="15" t="s">
        <v>43</v>
      </c>
      <c r="S219" s="15" t="s">
        <v>11</v>
      </c>
      <c r="T219" s="15"/>
      <c r="U219" s="15"/>
      <c r="V219" s="15" t="s">
        <v>24</v>
      </c>
      <c r="W219" s="15"/>
    </row>
    <row r="220" spans="1:24" s="14" customFormat="1" x14ac:dyDescent="0.2">
      <c r="A220" s="15" t="s">
        <v>317</v>
      </c>
      <c r="B220" s="15" t="s">
        <v>46</v>
      </c>
      <c r="C220" s="15">
        <v>1</v>
      </c>
      <c r="D220" s="15">
        <v>0</v>
      </c>
      <c r="E220" s="15">
        <f t="shared" si="10"/>
        <v>1</v>
      </c>
      <c r="F220" s="15" t="s">
        <v>78</v>
      </c>
      <c r="G220" s="15" t="s">
        <v>44</v>
      </c>
      <c r="H220" s="15" t="s">
        <v>40</v>
      </c>
      <c r="I220" s="15" t="s">
        <v>79</v>
      </c>
      <c r="J220" s="12">
        <v>29.2044</v>
      </c>
      <c r="K220" s="12">
        <v>-103.1532</v>
      </c>
      <c r="L220" s="15" t="s">
        <v>11</v>
      </c>
      <c r="M220" s="15" t="s">
        <v>71</v>
      </c>
      <c r="N220" s="15" t="s">
        <v>13</v>
      </c>
      <c r="O220" s="15" t="s">
        <v>15</v>
      </c>
      <c r="P220" s="15">
        <v>891716</v>
      </c>
      <c r="Q220" s="15" t="s">
        <v>19</v>
      </c>
      <c r="R220" s="15" t="s">
        <v>54</v>
      </c>
      <c r="S220" s="15" t="s">
        <v>11</v>
      </c>
      <c r="T220" s="15"/>
      <c r="U220" s="15"/>
      <c r="V220" s="15" t="s">
        <v>24</v>
      </c>
      <c r="W220" s="15" t="s">
        <v>527</v>
      </c>
      <c r="X220" s="23"/>
    </row>
    <row r="221" spans="1:24" x14ac:dyDescent="0.2">
      <c r="A221" s="25" t="s">
        <v>317</v>
      </c>
      <c r="B221" s="25" t="s">
        <v>316</v>
      </c>
      <c r="C221" s="25">
        <v>0</v>
      </c>
      <c r="D221" s="25">
        <v>1</v>
      </c>
      <c r="E221" s="25">
        <f t="shared" si="10"/>
        <v>1</v>
      </c>
      <c r="F221" s="25" t="s">
        <v>16</v>
      </c>
      <c r="G221" s="25" t="s">
        <v>702</v>
      </c>
      <c r="H221" s="25" t="s">
        <v>16</v>
      </c>
      <c r="I221" s="25" t="s">
        <v>16</v>
      </c>
      <c r="J221" s="26"/>
      <c r="K221" s="26"/>
      <c r="L221" s="25" t="s">
        <v>11</v>
      </c>
      <c r="M221" s="25" t="s">
        <v>703</v>
      </c>
      <c r="N221" s="25" t="s">
        <v>13</v>
      </c>
      <c r="O221" s="25" t="s">
        <v>815</v>
      </c>
      <c r="P221" s="25"/>
      <c r="Q221" s="25" t="s">
        <v>19</v>
      </c>
      <c r="R221" s="25" t="s">
        <v>54</v>
      </c>
      <c r="S221" s="25" t="s">
        <v>11</v>
      </c>
      <c r="T221" s="25"/>
      <c r="U221" s="25"/>
      <c r="V221" s="25" t="s">
        <v>26</v>
      </c>
      <c r="W221" s="15"/>
    </row>
    <row r="222" spans="1:24" s="25" customFormat="1" x14ac:dyDescent="0.2">
      <c r="A222" s="25" t="s">
        <v>317</v>
      </c>
      <c r="B222" s="25" t="s">
        <v>316</v>
      </c>
      <c r="C222" s="25">
        <v>0</v>
      </c>
      <c r="D222" s="25">
        <v>1</v>
      </c>
      <c r="E222" s="25">
        <f t="shared" si="10"/>
        <v>1</v>
      </c>
      <c r="F222" s="25" t="s">
        <v>16</v>
      </c>
      <c r="G222" s="25" t="s">
        <v>16</v>
      </c>
      <c r="H222" s="25" t="s">
        <v>16</v>
      </c>
      <c r="I222" s="25" t="s">
        <v>16</v>
      </c>
      <c r="J222" s="26"/>
      <c r="K222" s="26"/>
      <c r="L222" s="25" t="s">
        <v>11</v>
      </c>
      <c r="M222" s="25" t="s">
        <v>666</v>
      </c>
      <c r="N222" s="25" t="s">
        <v>13</v>
      </c>
      <c r="O222" s="25" t="s">
        <v>815</v>
      </c>
      <c r="P222" s="25" t="s">
        <v>664</v>
      </c>
      <c r="Q222" s="25" t="s">
        <v>19</v>
      </c>
      <c r="R222" s="25" t="s">
        <v>665</v>
      </c>
      <c r="S222" s="25" t="s">
        <v>11</v>
      </c>
      <c r="V222" s="25" t="s">
        <v>26</v>
      </c>
      <c r="X222" s="24"/>
    </row>
    <row r="223" spans="1:24" x14ac:dyDescent="0.2">
      <c r="A223" s="15" t="s">
        <v>317</v>
      </c>
      <c r="B223" s="15" t="s">
        <v>316</v>
      </c>
      <c r="C223" s="15">
        <v>1</v>
      </c>
      <c r="D223" s="15">
        <v>0</v>
      </c>
      <c r="E223" s="15">
        <f t="shared" si="10"/>
        <v>1</v>
      </c>
      <c r="F223" s="15" t="s">
        <v>372</v>
      </c>
      <c r="G223" s="15" t="s">
        <v>319</v>
      </c>
      <c r="H223" s="15" t="s">
        <v>373</v>
      </c>
      <c r="I223" s="15" t="s">
        <v>374</v>
      </c>
      <c r="J223" s="12">
        <v>18.3612</v>
      </c>
      <c r="K223" s="12">
        <v>-66.173100000000005</v>
      </c>
      <c r="L223" s="15" t="s">
        <v>11</v>
      </c>
      <c r="M223" s="15" t="s">
        <v>375</v>
      </c>
      <c r="N223" s="15" t="s">
        <v>13</v>
      </c>
      <c r="O223" s="15" t="s">
        <v>376</v>
      </c>
      <c r="P223" s="25"/>
      <c r="Q223" s="15" t="s">
        <v>19</v>
      </c>
      <c r="R223" s="15" t="s">
        <v>54</v>
      </c>
      <c r="S223" s="15" t="s">
        <v>11</v>
      </c>
      <c r="T223" s="15"/>
      <c r="U223" s="15"/>
      <c r="V223" s="15" t="s">
        <v>24</v>
      </c>
      <c r="W223" s="25" t="s">
        <v>747</v>
      </c>
    </row>
    <row r="224" spans="1:24" s="14" customFormat="1" x14ac:dyDescent="0.2">
      <c r="A224" s="15" t="s">
        <v>317</v>
      </c>
      <c r="B224" s="15" t="s">
        <v>316</v>
      </c>
      <c r="C224" s="15">
        <v>0</v>
      </c>
      <c r="D224" s="15">
        <v>1</v>
      </c>
      <c r="E224" s="15">
        <f t="shared" si="10"/>
        <v>1</v>
      </c>
      <c r="F224" s="15" t="s">
        <v>402</v>
      </c>
      <c r="G224" s="15" t="s">
        <v>319</v>
      </c>
      <c r="H224" s="15" t="s">
        <v>378</v>
      </c>
      <c r="I224" s="15" t="s">
        <v>378</v>
      </c>
      <c r="J224" s="12">
        <v>18.295500000000001</v>
      </c>
      <c r="K224" s="12">
        <v>-66.877799999999993</v>
      </c>
      <c r="L224" s="15" t="s">
        <v>11</v>
      </c>
      <c r="M224" s="15" t="s">
        <v>379</v>
      </c>
      <c r="N224" s="15" t="s">
        <v>13</v>
      </c>
      <c r="O224" s="15" t="s">
        <v>376</v>
      </c>
      <c r="P224" s="18" t="s">
        <v>427</v>
      </c>
      <c r="Q224" s="15" t="s">
        <v>19</v>
      </c>
      <c r="R224" s="15" t="s">
        <v>54</v>
      </c>
      <c r="S224" s="15" t="s">
        <v>11</v>
      </c>
      <c r="T224" s="15"/>
      <c r="U224" s="15"/>
      <c r="V224" s="15" t="s">
        <v>24</v>
      </c>
      <c r="W224" s="15"/>
      <c r="X224" s="23"/>
    </row>
    <row r="225" spans="1:24" x14ac:dyDescent="0.2">
      <c r="A225" s="25" t="s">
        <v>317</v>
      </c>
      <c r="B225" s="25" t="s">
        <v>316</v>
      </c>
      <c r="C225" s="25">
        <v>0</v>
      </c>
      <c r="D225" s="25">
        <v>1</v>
      </c>
      <c r="E225" s="25">
        <f t="shared" si="10"/>
        <v>1</v>
      </c>
      <c r="F225" s="25" t="s">
        <v>16</v>
      </c>
      <c r="G225" s="25" t="s">
        <v>319</v>
      </c>
      <c r="H225" s="25" t="s">
        <v>16</v>
      </c>
      <c r="I225" s="25" t="s">
        <v>16</v>
      </c>
      <c r="J225" s="26"/>
      <c r="K225" s="26"/>
      <c r="L225" s="25" t="s">
        <v>11</v>
      </c>
      <c r="M225" s="25" t="s">
        <v>667</v>
      </c>
      <c r="N225" s="25" t="s">
        <v>13</v>
      </c>
      <c r="O225" s="25" t="s">
        <v>668</v>
      </c>
      <c r="P225" s="25" t="s">
        <v>705</v>
      </c>
      <c r="Q225" s="25" t="s">
        <v>19</v>
      </c>
      <c r="R225" s="25" t="s">
        <v>669</v>
      </c>
      <c r="S225" s="25" t="s">
        <v>11</v>
      </c>
      <c r="T225" s="25"/>
      <c r="U225" s="25"/>
      <c r="V225" s="25" t="s">
        <v>26</v>
      </c>
      <c r="W225" s="15"/>
    </row>
    <row r="226" spans="1:24" s="14" customFormat="1" x14ac:dyDescent="0.2">
      <c r="A226" s="25" t="s">
        <v>317</v>
      </c>
      <c r="B226" s="25" t="s">
        <v>316</v>
      </c>
      <c r="C226" s="25">
        <v>0</v>
      </c>
      <c r="D226" s="25">
        <v>1</v>
      </c>
      <c r="E226" s="25">
        <f t="shared" si="10"/>
        <v>1</v>
      </c>
      <c r="F226" s="25" t="s">
        <v>401</v>
      </c>
      <c r="G226" s="25" t="s">
        <v>319</v>
      </c>
      <c r="H226" s="25" t="s">
        <v>377</v>
      </c>
      <c r="I226" s="25" t="s">
        <v>377</v>
      </c>
      <c r="J226" s="26">
        <v>18.2271</v>
      </c>
      <c r="K226" s="26">
        <v>-66.3917</v>
      </c>
      <c r="L226" s="25" t="s">
        <v>11</v>
      </c>
      <c r="M226" s="25" t="s">
        <v>426</v>
      </c>
      <c r="N226" s="25" t="s">
        <v>13</v>
      </c>
      <c r="O226" s="25" t="s">
        <v>376</v>
      </c>
      <c r="P226" s="25"/>
      <c r="Q226" s="25" t="s">
        <v>19</v>
      </c>
      <c r="R226" s="25" t="s">
        <v>54</v>
      </c>
      <c r="S226" s="25" t="s">
        <v>11</v>
      </c>
      <c r="T226" s="25"/>
      <c r="U226" s="25"/>
      <c r="V226" s="25" t="s">
        <v>24</v>
      </c>
      <c r="W226" s="25" t="s">
        <v>744</v>
      </c>
      <c r="X226" s="23"/>
    </row>
    <row r="227" spans="1:24" s="14" customFormat="1" x14ac:dyDescent="0.2">
      <c r="A227" s="25" t="s">
        <v>317</v>
      </c>
      <c r="B227" s="25" t="s">
        <v>316</v>
      </c>
      <c r="C227" s="25">
        <v>1</v>
      </c>
      <c r="D227" s="25">
        <v>0</v>
      </c>
      <c r="E227" s="25">
        <f t="shared" si="10"/>
        <v>1</v>
      </c>
      <c r="F227" s="25" t="s">
        <v>318</v>
      </c>
      <c r="G227" s="25" t="s">
        <v>319</v>
      </c>
      <c r="H227" s="25" t="s">
        <v>320</v>
      </c>
      <c r="I227" s="25" t="s">
        <v>320</v>
      </c>
      <c r="J227" s="9">
        <v>18.265599999999999</v>
      </c>
      <c r="K227" s="9">
        <v>-66.700299999999999</v>
      </c>
      <c r="L227" s="25" t="s">
        <v>11</v>
      </c>
      <c r="M227" s="25" t="s">
        <v>321</v>
      </c>
      <c r="N227" s="25" t="s">
        <v>13</v>
      </c>
      <c r="O227" s="25" t="s">
        <v>322</v>
      </c>
      <c r="P227" s="25">
        <v>427051</v>
      </c>
      <c r="Q227" s="25" t="s">
        <v>19</v>
      </c>
      <c r="R227" s="25" t="s">
        <v>54</v>
      </c>
      <c r="S227" s="25" t="s">
        <v>11</v>
      </c>
      <c r="V227" s="25" t="s">
        <v>24</v>
      </c>
      <c r="W227" s="25" t="s">
        <v>529</v>
      </c>
      <c r="X227" s="23"/>
    </row>
    <row r="228" spans="1:24" s="14" customFormat="1" x14ac:dyDescent="0.2">
      <c r="A228" s="25" t="s">
        <v>317</v>
      </c>
      <c r="B228" s="25" t="s">
        <v>316</v>
      </c>
      <c r="C228" s="25">
        <v>0</v>
      </c>
      <c r="D228" s="25">
        <v>1</v>
      </c>
      <c r="E228" s="25">
        <f t="shared" si="10"/>
        <v>1</v>
      </c>
      <c r="F228" s="25" t="s">
        <v>16</v>
      </c>
      <c r="G228" s="25" t="s">
        <v>701</v>
      </c>
      <c r="H228" s="25" t="s">
        <v>704</v>
      </c>
      <c r="I228" s="25" t="s">
        <v>16</v>
      </c>
      <c r="J228" s="9">
        <v>17.729700000000001</v>
      </c>
      <c r="K228" s="9">
        <v>-64.7607</v>
      </c>
      <c r="L228" s="25" t="s">
        <v>11</v>
      </c>
      <c r="M228" s="25" t="s">
        <v>700</v>
      </c>
      <c r="N228" s="25" t="s">
        <v>13</v>
      </c>
      <c r="O228" s="25" t="s">
        <v>815</v>
      </c>
      <c r="P228" s="25"/>
      <c r="Q228" s="25" t="s">
        <v>19</v>
      </c>
      <c r="R228" s="25" t="s">
        <v>54</v>
      </c>
      <c r="S228" s="25" t="s">
        <v>11</v>
      </c>
      <c r="V228" s="25" t="s">
        <v>24</v>
      </c>
      <c r="W228" s="25"/>
      <c r="X228" s="23"/>
    </row>
    <row r="229" spans="1:24" s="14" customFormat="1" x14ac:dyDescent="0.2">
      <c r="A229" s="15" t="s">
        <v>473</v>
      </c>
      <c r="B229" s="15" t="s">
        <v>474</v>
      </c>
      <c r="C229" s="15">
        <v>1</v>
      </c>
      <c r="D229" s="15">
        <v>0</v>
      </c>
      <c r="E229" s="15">
        <f t="shared" si="10"/>
        <v>1</v>
      </c>
      <c r="F229" s="14">
        <v>1897</v>
      </c>
      <c r="G229" s="15" t="s">
        <v>477</v>
      </c>
      <c r="H229" s="15" t="s">
        <v>476</v>
      </c>
      <c r="I229" s="15" t="s">
        <v>475</v>
      </c>
      <c r="J229" s="9">
        <v>52.246000000000002</v>
      </c>
      <c r="K229" s="9">
        <v>0.71250000000000002</v>
      </c>
      <c r="L229" s="15" t="s">
        <v>11</v>
      </c>
      <c r="M229" s="15" t="s">
        <v>816</v>
      </c>
      <c r="N229" s="15" t="s">
        <v>13</v>
      </c>
      <c r="O229" s="15" t="s">
        <v>15</v>
      </c>
      <c r="P229" s="20">
        <v>428879</v>
      </c>
      <c r="Q229" s="20" t="s">
        <v>19</v>
      </c>
      <c r="R229" s="20" t="s">
        <v>54</v>
      </c>
      <c r="S229" s="20" t="s">
        <v>11</v>
      </c>
      <c r="V229" s="15" t="s">
        <v>24</v>
      </c>
      <c r="W229" s="15"/>
      <c r="X229" s="23"/>
    </row>
    <row r="230" spans="1:24" x14ac:dyDescent="0.2">
      <c r="A230" s="15" t="s">
        <v>473</v>
      </c>
      <c r="B230" s="15" t="s">
        <v>474</v>
      </c>
      <c r="C230" s="15">
        <v>1</v>
      </c>
      <c r="D230" s="15">
        <v>0</v>
      </c>
      <c r="E230" s="15">
        <f t="shared" si="10"/>
        <v>1</v>
      </c>
      <c r="F230" s="14">
        <v>1897</v>
      </c>
      <c r="G230" s="15" t="s">
        <v>477</v>
      </c>
      <c r="H230" s="15" t="s">
        <v>476</v>
      </c>
      <c r="I230" s="15" t="s">
        <v>475</v>
      </c>
      <c r="J230" s="9">
        <v>52.246000000000002</v>
      </c>
      <c r="K230" s="9">
        <v>0.71250000000000002</v>
      </c>
      <c r="L230" s="15" t="s">
        <v>11</v>
      </c>
      <c r="M230" s="15" t="s">
        <v>816</v>
      </c>
      <c r="N230" s="15" t="s">
        <v>13</v>
      </c>
      <c r="O230" s="15" t="s">
        <v>15</v>
      </c>
      <c r="P230" s="20">
        <v>428880</v>
      </c>
      <c r="Q230" s="20" t="s">
        <v>19</v>
      </c>
      <c r="R230" s="20" t="s">
        <v>54</v>
      </c>
      <c r="S230" s="20" t="s">
        <v>11</v>
      </c>
      <c r="V230" s="15" t="s">
        <v>24</v>
      </c>
      <c r="W230" s="15"/>
    </row>
    <row r="231" spans="1:24" x14ac:dyDescent="0.2">
      <c r="A231" s="15" t="s">
        <v>473</v>
      </c>
      <c r="B231" s="15" t="s">
        <v>474</v>
      </c>
      <c r="C231" s="15">
        <v>1</v>
      </c>
      <c r="D231" s="15">
        <v>0</v>
      </c>
      <c r="E231" s="15">
        <f t="shared" si="10"/>
        <v>1</v>
      </c>
      <c r="F231" s="14">
        <v>1897</v>
      </c>
      <c r="G231" s="15" t="s">
        <v>477</v>
      </c>
      <c r="H231" s="15" t="s">
        <v>476</v>
      </c>
      <c r="I231" s="15" t="s">
        <v>475</v>
      </c>
      <c r="J231" s="9">
        <v>52.246000000000002</v>
      </c>
      <c r="K231" s="9">
        <v>0.71250000000000002</v>
      </c>
      <c r="L231" s="15" t="s">
        <v>11</v>
      </c>
      <c r="M231" s="15" t="s">
        <v>816</v>
      </c>
      <c r="N231" s="15" t="s">
        <v>13</v>
      </c>
      <c r="O231" s="15" t="s">
        <v>15</v>
      </c>
      <c r="P231" s="20">
        <v>424430</v>
      </c>
      <c r="Q231" s="20" t="s">
        <v>19</v>
      </c>
      <c r="R231" s="20" t="s">
        <v>54</v>
      </c>
      <c r="S231" s="20" t="s">
        <v>11</v>
      </c>
      <c r="V231" s="15" t="s">
        <v>24</v>
      </c>
      <c r="W231" s="15"/>
    </row>
    <row r="232" spans="1:24" x14ac:dyDescent="0.2">
      <c r="A232" s="15" t="s">
        <v>473</v>
      </c>
      <c r="B232" s="15" t="s">
        <v>474</v>
      </c>
      <c r="C232" s="15">
        <v>1</v>
      </c>
      <c r="D232" s="15">
        <v>0</v>
      </c>
      <c r="E232" s="15">
        <f t="shared" si="10"/>
        <v>1</v>
      </c>
      <c r="F232" s="14">
        <v>1897</v>
      </c>
      <c r="G232" s="15" t="s">
        <v>477</v>
      </c>
      <c r="H232" s="15" t="s">
        <v>476</v>
      </c>
      <c r="I232" s="15" t="s">
        <v>475</v>
      </c>
      <c r="J232" s="9">
        <v>52.246000000000002</v>
      </c>
      <c r="K232" s="9">
        <v>0.71250000000000002</v>
      </c>
      <c r="L232" s="15" t="s">
        <v>11</v>
      </c>
      <c r="M232" s="15" t="s">
        <v>816</v>
      </c>
      <c r="N232" s="15" t="s">
        <v>13</v>
      </c>
      <c r="O232" s="15" t="s">
        <v>15</v>
      </c>
      <c r="P232" s="20">
        <v>428875</v>
      </c>
      <c r="Q232" s="20" t="s">
        <v>19</v>
      </c>
      <c r="R232" s="20" t="s">
        <v>54</v>
      </c>
      <c r="S232" s="20" t="s">
        <v>11</v>
      </c>
      <c r="V232" s="15" t="s">
        <v>24</v>
      </c>
      <c r="W232" s="15"/>
    </row>
    <row r="233" spans="1:24" x14ac:dyDescent="0.2">
      <c r="A233" s="15" t="s">
        <v>473</v>
      </c>
      <c r="B233" s="15" t="s">
        <v>474</v>
      </c>
      <c r="C233" s="15">
        <v>1</v>
      </c>
      <c r="D233" s="15">
        <v>0</v>
      </c>
      <c r="E233" s="15">
        <f t="shared" si="10"/>
        <v>1</v>
      </c>
      <c r="F233" s="14">
        <v>1897</v>
      </c>
      <c r="G233" s="15" t="s">
        <v>477</v>
      </c>
      <c r="H233" s="15" t="s">
        <v>476</v>
      </c>
      <c r="I233" s="15" t="s">
        <v>475</v>
      </c>
      <c r="J233" s="9">
        <v>52.246000000000002</v>
      </c>
      <c r="K233" s="9">
        <v>0.71250000000000002</v>
      </c>
      <c r="L233" s="15" t="s">
        <v>11</v>
      </c>
      <c r="M233" s="15" t="s">
        <v>816</v>
      </c>
      <c r="N233" s="15" t="s">
        <v>13</v>
      </c>
      <c r="O233" s="15" t="s">
        <v>15</v>
      </c>
      <c r="P233" s="20">
        <v>428874</v>
      </c>
      <c r="Q233" s="20" t="s">
        <v>19</v>
      </c>
      <c r="R233" s="20" t="s">
        <v>54</v>
      </c>
      <c r="S233" s="20" t="s">
        <v>11</v>
      </c>
      <c r="V233" s="15" t="s">
        <v>24</v>
      </c>
      <c r="W233" s="15"/>
    </row>
    <row r="234" spans="1:24" x14ac:dyDescent="0.2">
      <c r="A234" s="15" t="s">
        <v>473</v>
      </c>
      <c r="B234" s="15" t="s">
        <v>474</v>
      </c>
      <c r="C234" s="15">
        <v>1</v>
      </c>
      <c r="D234" s="15">
        <v>0</v>
      </c>
      <c r="E234" s="15">
        <f t="shared" si="10"/>
        <v>1</v>
      </c>
      <c r="F234" s="14">
        <v>1897</v>
      </c>
      <c r="G234" s="15" t="s">
        <v>477</v>
      </c>
      <c r="H234" s="15" t="s">
        <v>476</v>
      </c>
      <c r="I234" s="15" t="s">
        <v>475</v>
      </c>
      <c r="J234" s="9">
        <v>52.246000000000002</v>
      </c>
      <c r="K234" s="9">
        <v>0.71250000000000002</v>
      </c>
      <c r="L234" s="15" t="s">
        <v>11</v>
      </c>
      <c r="M234" s="15" t="s">
        <v>816</v>
      </c>
      <c r="N234" s="15" t="s">
        <v>13</v>
      </c>
      <c r="O234" s="15" t="s">
        <v>15</v>
      </c>
      <c r="P234" s="20">
        <v>428876</v>
      </c>
      <c r="Q234" s="20" t="s">
        <v>19</v>
      </c>
      <c r="R234" s="20" t="s">
        <v>54</v>
      </c>
      <c r="S234" s="20" t="s">
        <v>11</v>
      </c>
      <c r="V234" s="15" t="s">
        <v>24</v>
      </c>
      <c r="W234" s="15"/>
    </row>
    <row r="235" spans="1:24" s="14" customFormat="1" x14ac:dyDescent="0.2">
      <c r="A235" s="15" t="s">
        <v>473</v>
      </c>
      <c r="B235" s="15" t="s">
        <v>474</v>
      </c>
      <c r="C235" s="15">
        <v>1</v>
      </c>
      <c r="D235" s="15">
        <v>0</v>
      </c>
      <c r="E235" s="15">
        <f t="shared" si="10"/>
        <v>1</v>
      </c>
      <c r="F235" s="14">
        <v>1897</v>
      </c>
      <c r="G235" s="15" t="s">
        <v>477</v>
      </c>
      <c r="H235" s="15" t="s">
        <v>476</v>
      </c>
      <c r="I235" s="15" t="s">
        <v>475</v>
      </c>
      <c r="J235" s="9">
        <v>52.246000000000002</v>
      </c>
      <c r="K235" s="9">
        <v>0.71250000000000002</v>
      </c>
      <c r="L235" s="15" t="s">
        <v>11</v>
      </c>
      <c r="M235" s="15" t="s">
        <v>816</v>
      </c>
      <c r="N235" s="15" t="s">
        <v>13</v>
      </c>
      <c r="O235" s="15" t="s">
        <v>15</v>
      </c>
      <c r="P235" s="20">
        <v>428877</v>
      </c>
      <c r="Q235" s="20" t="s">
        <v>19</v>
      </c>
      <c r="R235" s="20" t="s">
        <v>54</v>
      </c>
      <c r="S235" s="20" t="s">
        <v>11</v>
      </c>
      <c r="V235" s="15" t="s">
        <v>24</v>
      </c>
      <c r="W235" s="15"/>
      <c r="X235" s="23"/>
    </row>
    <row r="236" spans="1:24" s="14" customFormat="1" x14ac:dyDescent="0.2">
      <c r="A236" s="15" t="s">
        <v>473</v>
      </c>
      <c r="B236" s="15" t="s">
        <v>474</v>
      </c>
      <c r="C236" s="15">
        <v>1</v>
      </c>
      <c r="D236" s="15">
        <v>0</v>
      </c>
      <c r="E236" s="15">
        <f t="shared" si="10"/>
        <v>1</v>
      </c>
      <c r="F236" s="14" t="s">
        <v>486</v>
      </c>
      <c r="G236" s="15" t="s">
        <v>477</v>
      </c>
      <c r="H236" s="14" t="s">
        <v>481</v>
      </c>
      <c r="I236" s="14" t="s">
        <v>479</v>
      </c>
      <c r="J236" s="9">
        <v>51.225099999999998</v>
      </c>
      <c r="K236" s="9">
        <v>1.3122</v>
      </c>
      <c r="L236" s="15" t="s">
        <v>11</v>
      </c>
      <c r="M236" s="15" t="s">
        <v>816</v>
      </c>
      <c r="N236" s="15" t="s">
        <v>13</v>
      </c>
      <c r="O236" s="15" t="s">
        <v>15</v>
      </c>
      <c r="P236" s="20">
        <v>428878</v>
      </c>
      <c r="Q236" s="20" t="s">
        <v>19</v>
      </c>
      <c r="R236" s="20" t="s">
        <v>54</v>
      </c>
      <c r="S236" s="20" t="s">
        <v>11</v>
      </c>
      <c r="V236" s="15" t="s">
        <v>24</v>
      </c>
      <c r="W236" s="15"/>
      <c r="X236" s="23"/>
    </row>
    <row r="237" spans="1:24" x14ac:dyDescent="0.2">
      <c r="A237" s="15" t="s">
        <v>473</v>
      </c>
      <c r="B237" s="15" t="s">
        <v>474</v>
      </c>
      <c r="C237" s="15">
        <v>1</v>
      </c>
      <c r="D237" s="15">
        <v>0</v>
      </c>
      <c r="E237" s="15">
        <f t="shared" si="10"/>
        <v>1</v>
      </c>
      <c r="F237" s="14" t="s">
        <v>482</v>
      </c>
      <c r="G237" s="15" t="s">
        <v>477</v>
      </c>
      <c r="H237" s="14" t="s">
        <v>481</v>
      </c>
      <c r="I237" s="14" t="s">
        <v>478</v>
      </c>
      <c r="J237" s="9">
        <v>51.200200000000002</v>
      </c>
      <c r="K237" s="9">
        <v>1.3571</v>
      </c>
      <c r="L237" s="15" t="s">
        <v>11</v>
      </c>
      <c r="M237" s="15" t="s">
        <v>816</v>
      </c>
      <c r="N237" s="15" t="s">
        <v>13</v>
      </c>
      <c r="O237" s="15" t="s">
        <v>15</v>
      </c>
      <c r="P237" s="20">
        <v>428871</v>
      </c>
      <c r="Q237" s="20" t="s">
        <v>19</v>
      </c>
      <c r="R237" s="20" t="s">
        <v>54</v>
      </c>
      <c r="S237" s="20" t="s">
        <v>11</v>
      </c>
      <c r="V237" s="15" t="s">
        <v>24</v>
      </c>
      <c r="W237" s="15"/>
    </row>
    <row r="238" spans="1:24" x14ac:dyDescent="0.2">
      <c r="A238" s="15" t="s">
        <v>473</v>
      </c>
      <c r="B238" s="15" t="s">
        <v>474</v>
      </c>
      <c r="C238" s="15">
        <v>1</v>
      </c>
      <c r="D238" s="15">
        <v>0</v>
      </c>
      <c r="E238" s="15">
        <f t="shared" si="10"/>
        <v>1</v>
      </c>
      <c r="F238" s="14" t="s">
        <v>483</v>
      </c>
      <c r="G238" s="15" t="s">
        <v>477</v>
      </c>
      <c r="H238" s="14" t="s">
        <v>481</v>
      </c>
      <c r="I238" s="14" t="s">
        <v>478</v>
      </c>
      <c r="J238" s="9">
        <v>51.200200000000002</v>
      </c>
      <c r="K238" s="9">
        <v>1.3571</v>
      </c>
      <c r="L238" s="15" t="s">
        <v>11</v>
      </c>
      <c r="M238" s="15" t="s">
        <v>816</v>
      </c>
      <c r="N238" s="15" t="s">
        <v>13</v>
      </c>
      <c r="O238" s="15" t="s">
        <v>15</v>
      </c>
      <c r="P238" s="20">
        <v>428872</v>
      </c>
      <c r="Q238" s="20" t="s">
        <v>19</v>
      </c>
      <c r="R238" s="20" t="s">
        <v>54</v>
      </c>
      <c r="S238" s="20" t="s">
        <v>11</v>
      </c>
      <c r="V238" s="15" t="s">
        <v>24</v>
      </c>
      <c r="W238" s="15"/>
    </row>
    <row r="239" spans="1:24" x14ac:dyDescent="0.2">
      <c r="A239" s="15" t="s">
        <v>473</v>
      </c>
      <c r="B239" s="15" t="s">
        <v>474</v>
      </c>
      <c r="C239" s="15">
        <v>1</v>
      </c>
      <c r="D239" s="15">
        <v>0</v>
      </c>
      <c r="E239" s="15">
        <f t="shared" ref="E239:E270" si="11">SUM(C239:D239)</f>
        <v>1</v>
      </c>
      <c r="F239" s="14" t="s">
        <v>485</v>
      </c>
      <c r="G239" s="15" t="s">
        <v>477</v>
      </c>
      <c r="H239" s="14" t="s">
        <v>481</v>
      </c>
      <c r="I239" s="14" t="s">
        <v>478</v>
      </c>
      <c r="J239" s="9">
        <v>51.200200000000002</v>
      </c>
      <c r="K239" s="9">
        <v>1.3571</v>
      </c>
      <c r="L239" s="15" t="s">
        <v>11</v>
      </c>
      <c r="M239" s="15" t="s">
        <v>816</v>
      </c>
      <c r="N239" s="15" t="s">
        <v>13</v>
      </c>
      <c r="O239" s="15" t="s">
        <v>15</v>
      </c>
      <c r="P239" s="20">
        <v>428881</v>
      </c>
      <c r="Q239" s="20" t="s">
        <v>19</v>
      </c>
      <c r="R239" s="20" t="s">
        <v>54</v>
      </c>
      <c r="S239" s="20" t="s">
        <v>11</v>
      </c>
      <c r="V239" s="15" t="s">
        <v>24</v>
      </c>
      <c r="W239" s="15"/>
      <c r="X239"/>
    </row>
    <row r="240" spans="1:24" x14ac:dyDescent="0.2">
      <c r="A240" s="15" t="s">
        <v>473</v>
      </c>
      <c r="B240" s="15" t="s">
        <v>474</v>
      </c>
      <c r="C240" s="15">
        <v>1</v>
      </c>
      <c r="D240" s="15">
        <v>0</v>
      </c>
      <c r="E240" s="15">
        <f t="shared" si="11"/>
        <v>1</v>
      </c>
      <c r="F240" s="14" t="s">
        <v>484</v>
      </c>
      <c r="G240" s="15" t="s">
        <v>477</v>
      </c>
      <c r="H240" s="14" t="s">
        <v>481</v>
      </c>
      <c r="I240" s="14" t="s">
        <v>480</v>
      </c>
      <c r="J240" s="9">
        <v>51.200200000000002</v>
      </c>
      <c r="K240" s="9">
        <v>1.3571</v>
      </c>
      <c r="L240" s="15" t="s">
        <v>11</v>
      </c>
      <c r="M240" s="15" t="s">
        <v>816</v>
      </c>
      <c r="N240" s="15" t="s">
        <v>13</v>
      </c>
      <c r="O240" s="15" t="s">
        <v>15</v>
      </c>
      <c r="P240" s="20">
        <v>428873</v>
      </c>
      <c r="Q240" s="20" t="s">
        <v>19</v>
      </c>
      <c r="R240" s="20" t="s">
        <v>54</v>
      </c>
      <c r="S240" s="20" t="s">
        <v>11</v>
      </c>
      <c r="T240" s="14"/>
      <c r="U240" s="14"/>
      <c r="V240" s="15" t="s">
        <v>24</v>
      </c>
      <c r="W240" s="15"/>
      <c r="X240"/>
    </row>
    <row r="241" spans="1:24" x14ac:dyDescent="0.2">
      <c r="A241" s="15" t="s">
        <v>473</v>
      </c>
      <c r="B241" s="15" t="s">
        <v>487</v>
      </c>
      <c r="C241" s="15">
        <v>1</v>
      </c>
      <c r="D241" s="15">
        <v>0</v>
      </c>
      <c r="E241" s="15">
        <f t="shared" si="11"/>
        <v>1</v>
      </c>
      <c r="F241" s="14" t="s">
        <v>489</v>
      </c>
      <c r="G241" s="15" t="s">
        <v>49</v>
      </c>
      <c r="H241" s="14" t="s">
        <v>50</v>
      </c>
      <c r="I241" s="14" t="s">
        <v>488</v>
      </c>
      <c r="J241" s="9">
        <v>49.494900000000001</v>
      </c>
      <c r="K241" s="9">
        <v>-119.59439999999999</v>
      </c>
      <c r="L241" s="15" t="s">
        <v>11</v>
      </c>
      <c r="M241" s="15" t="s">
        <v>84</v>
      </c>
      <c r="N241" s="15" t="s">
        <v>13</v>
      </c>
      <c r="O241" s="15" t="s">
        <v>15</v>
      </c>
      <c r="P241" s="20">
        <v>424432</v>
      </c>
      <c r="Q241" s="20" t="s">
        <v>19</v>
      </c>
      <c r="R241" s="20" t="s">
        <v>54</v>
      </c>
      <c r="S241" s="20" t="s">
        <v>11</v>
      </c>
      <c r="T241" s="14"/>
      <c r="U241" s="14"/>
      <c r="V241" s="15" t="s">
        <v>24</v>
      </c>
      <c r="W241" s="15"/>
      <c r="X241"/>
    </row>
    <row r="242" spans="1:24" x14ac:dyDescent="0.2">
      <c r="A242" s="15" t="s">
        <v>473</v>
      </c>
      <c r="B242" s="15" t="s">
        <v>487</v>
      </c>
      <c r="C242" s="15">
        <v>1</v>
      </c>
      <c r="D242" s="15">
        <v>0</v>
      </c>
      <c r="E242" s="15">
        <f t="shared" si="11"/>
        <v>1</v>
      </c>
      <c r="F242" s="14" t="s">
        <v>490</v>
      </c>
      <c r="G242" s="15" t="s">
        <v>49</v>
      </c>
      <c r="H242" s="14" t="s">
        <v>50</v>
      </c>
      <c r="I242" s="14" t="s">
        <v>488</v>
      </c>
      <c r="J242" s="9">
        <v>49.494900000000001</v>
      </c>
      <c r="K242" s="9">
        <v>-119.59439999999999</v>
      </c>
      <c r="L242" s="15" t="s">
        <v>11</v>
      </c>
      <c r="M242" s="15" t="s">
        <v>84</v>
      </c>
      <c r="N242" s="15" t="s">
        <v>13</v>
      </c>
      <c r="O242" s="15" t="s">
        <v>15</v>
      </c>
      <c r="P242" s="20">
        <v>428888</v>
      </c>
      <c r="Q242" s="20" t="s">
        <v>19</v>
      </c>
      <c r="R242" s="20" t="s">
        <v>54</v>
      </c>
      <c r="S242" s="20" t="s">
        <v>11</v>
      </c>
      <c r="T242" s="14"/>
      <c r="U242" s="14"/>
      <c r="V242" s="15" t="s">
        <v>24</v>
      </c>
      <c r="W242" s="15"/>
      <c r="X242"/>
    </row>
    <row r="243" spans="1:24" x14ac:dyDescent="0.2">
      <c r="A243" s="15" t="s">
        <v>473</v>
      </c>
      <c r="B243" s="15" t="s">
        <v>487</v>
      </c>
      <c r="C243" s="15">
        <v>1</v>
      </c>
      <c r="D243" s="15">
        <v>0</v>
      </c>
      <c r="E243" s="15">
        <f t="shared" si="11"/>
        <v>1</v>
      </c>
      <c r="F243" s="14" t="s">
        <v>491</v>
      </c>
      <c r="G243" s="15" t="s">
        <v>49</v>
      </c>
      <c r="H243" s="14" t="s">
        <v>50</v>
      </c>
      <c r="I243" s="14" t="s">
        <v>488</v>
      </c>
      <c r="J243" s="9">
        <v>49.494900000000001</v>
      </c>
      <c r="K243" s="9">
        <v>-119.59439999999999</v>
      </c>
      <c r="L243" s="15" t="s">
        <v>11</v>
      </c>
      <c r="M243" s="15" t="s">
        <v>84</v>
      </c>
      <c r="N243" s="15" t="s">
        <v>13</v>
      </c>
      <c r="O243" s="15" t="s">
        <v>15</v>
      </c>
      <c r="P243" s="20">
        <v>428887</v>
      </c>
      <c r="Q243" s="20" t="s">
        <v>19</v>
      </c>
      <c r="R243" s="20" t="s">
        <v>54</v>
      </c>
      <c r="S243" s="20" t="s">
        <v>11</v>
      </c>
      <c r="T243" s="14"/>
      <c r="U243" s="14"/>
      <c r="V243" s="15" t="s">
        <v>24</v>
      </c>
      <c r="W243" s="15"/>
      <c r="X243"/>
    </row>
    <row r="244" spans="1:24" x14ac:dyDescent="0.2">
      <c r="A244" s="15" t="s">
        <v>473</v>
      </c>
      <c r="B244" s="15" t="s">
        <v>487</v>
      </c>
      <c r="C244" s="15">
        <v>1</v>
      </c>
      <c r="D244" s="15">
        <v>0</v>
      </c>
      <c r="E244" s="15">
        <f t="shared" si="11"/>
        <v>1</v>
      </c>
      <c r="F244" s="14" t="s">
        <v>492</v>
      </c>
      <c r="G244" s="15" t="s">
        <v>49</v>
      </c>
      <c r="H244" s="14" t="s">
        <v>50</v>
      </c>
      <c r="I244" s="14" t="s">
        <v>488</v>
      </c>
      <c r="J244" s="9">
        <v>49.494900000000001</v>
      </c>
      <c r="K244" s="9">
        <v>-119.59439999999999</v>
      </c>
      <c r="L244" s="15" t="s">
        <v>11</v>
      </c>
      <c r="M244" s="15" t="s">
        <v>84</v>
      </c>
      <c r="N244" s="15" t="s">
        <v>13</v>
      </c>
      <c r="O244" s="15" t="s">
        <v>15</v>
      </c>
      <c r="P244" s="20">
        <v>846549</v>
      </c>
      <c r="Q244" s="20" t="s">
        <v>19</v>
      </c>
      <c r="R244" s="20" t="s">
        <v>54</v>
      </c>
      <c r="S244" s="20" t="s">
        <v>11</v>
      </c>
      <c r="T244" s="14"/>
      <c r="U244" s="14"/>
      <c r="V244" s="15" t="s">
        <v>24</v>
      </c>
      <c r="W244" s="15"/>
      <c r="X244"/>
    </row>
    <row r="245" spans="1:24" x14ac:dyDescent="0.2">
      <c r="A245" s="15" t="s">
        <v>473</v>
      </c>
      <c r="B245" s="15" t="s">
        <v>487</v>
      </c>
      <c r="C245" s="15">
        <v>0</v>
      </c>
      <c r="D245" s="15">
        <v>1</v>
      </c>
      <c r="E245" s="15">
        <f t="shared" si="11"/>
        <v>1</v>
      </c>
      <c r="F245" s="14" t="s">
        <v>489</v>
      </c>
      <c r="G245" s="15" t="s">
        <v>49</v>
      </c>
      <c r="H245" s="14" t="s">
        <v>50</v>
      </c>
      <c r="I245" s="14" t="s">
        <v>488</v>
      </c>
      <c r="J245" s="9">
        <v>49.494900000000001</v>
      </c>
      <c r="K245" s="9">
        <v>-119.59439999999999</v>
      </c>
      <c r="L245" s="15" t="s">
        <v>11</v>
      </c>
      <c r="M245" s="15" t="s">
        <v>84</v>
      </c>
      <c r="N245" s="15" t="s">
        <v>13</v>
      </c>
      <c r="O245" s="15" t="s">
        <v>15</v>
      </c>
      <c r="P245" s="20">
        <v>428898</v>
      </c>
      <c r="Q245" s="20" t="s">
        <v>19</v>
      </c>
      <c r="R245" s="20" t="s">
        <v>54</v>
      </c>
      <c r="S245" s="20" t="s">
        <v>11</v>
      </c>
      <c r="T245" s="14"/>
      <c r="U245" s="14"/>
      <c r="V245" s="15" t="s">
        <v>24</v>
      </c>
      <c r="W245" s="15"/>
      <c r="X245"/>
    </row>
    <row r="246" spans="1:24" x14ac:dyDescent="0.2">
      <c r="A246" s="15" t="s">
        <v>473</v>
      </c>
      <c r="B246" s="15" t="s">
        <v>487</v>
      </c>
      <c r="C246" s="15">
        <v>0</v>
      </c>
      <c r="D246" s="15">
        <v>1</v>
      </c>
      <c r="E246" s="15">
        <f t="shared" si="11"/>
        <v>1</v>
      </c>
      <c r="F246" s="14" t="s">
        <v>489</v>
      </c>
      <c r="G246" s="15" t="s">
        <v>49</v>
      </c>
      <c r="H246" s="14" t="s">
        <v>50</v>
      </c>
      <c r="I246" s="14" t="s">
        <v>488</v>
      </c>
      <c r="J246" s="9">
        <v>49.494900000000001</v>
      </c>
      <c r="K246" s="9">
        <v>-119.59439999999999</v>
      </c>
      <c r="L246" s="15" t="s">
        <v>11</v>
      </c>
      <c r="M246" s="15" t="s">
        <v>84</v>
      </c>
      <c r="N246" s="15" t="s">
        <v>13</v>
      </c>
      <c r="O246" s="15" t="s">
        <v>15</v>
      </c>
      <c r="P246" s="20">
        <v>428897</v>
      </c>
      <c r="Q246" s="20" t="s">
        <v>19</v>
      </c>
      <c r="R246" s="20" t="s">
        <v>54</v>
      </c>
      <c r="S246" s="20" t="s">
        <v>11</v>
      </c>
      <c r="T246" s="14"/>
      <c r="U246" s="14"/>
      <c r="V246" s="15" t="s">
        <v>24</v>
      </c>
      <c r="W246" s="15"/>
      <c r="X246"/>
    </row>
    <row r="247" spans="1:24" x14ac:dyDescent="0.2">
      <c r="A247" s="15" t="s">
        <v>473</v>
      </c>
      <c r="B247" s="15" t="s">
        <v>487</v>
      </c>
      <c r="C247" s="15">
        <v>0</v>
      </c>
      <c r="D247" s="15">
        <v>1</v>
      </c>
      <c r="E247" s="15">
        <f t="shared" si="11"/>
        <v>1</v>
      </c>
      <c r="F247" s="14" t="s">
        <v>496</v>
      </c>
      <c r="G247" s="15" t="s">
        <v>49</v>
      </c>
      <c r="H247" s="14" t="s">
        <v>50</v>
      </c>
      <c r="I247" s="14" t="s">
        <v>488</v>
      </c>
      <c r="J247" s="9">
        <v>49.494900000000001</v>
      </c>
      <c r="K247" s="9">
        <v>-119.59439999999999</v>
      </c>
      <c r="L247" s="15" t="s">
        <v>11</v>
      </c>
      <c r="M247" s="15" t="s">
        <v>84</v>
      </c>
      <c r="N247" s="15" t="s">
        <v>13</v>
      </c>
      <c r="O247" s="15" t="s">
        <v>15</v>
      </c>
      <c r="P247" s="20">
        <v>428896</v>
      </c>
      <c r="Q247" s="20" t="s">
        <v>19</v>
      </c>
      <c r="R247" s="20" t="s">
        <v>54</v>
      </c>
      <c r="S247" s="20" t="s">
        <v>11</v>
      </c>
      <c r="T247" s="14"/>
      <c r="U247" s="14"/>
      <c r="V247" s="15" t="s">
        <v>24</v>
      </c>
      <c r="W247" s="15"/>
      <c r="X247"/>
    </row>
    <row r="248" spans="1:24" s="14" customFormat="1" x14ac:dyDescent="0.2">
      <c r="A248" s="25" t="s">
        <v>473</v>
      </c>
      <c r="B248" s="25" t="s">
        <v>487</v>
      </c>
      <c r="C248" s="25">
        <v>0</v>
      </c>
      <c r="D248" s="25">
        <v>1</v>
      </c>
      <c r="E248" s="25">
        <f t="shared" si="11"/>
        <v>1</v>
      </c>
      <c r="F248" s="14" t="s">
        <v>763</v>
      </c>
      <c r="G248" s="5" t="s">
        <v>49</v>
      </c>
      <c r="H248" s="5" t="s">
        <v>50</v>
      </c>
      <c r="I248" s="5" t="s">
        <v>762</v>
      </c>
      <c r="J248" s="9">
        <v>49.242899999999999</v>
      </c>
      <c r="K248" s="9">
        <v>-119.6326</v>
      </c>
      <c r="L248" s="5" t="s">
        <v>11</v>
      </c>
      <c r="M248" s="5" t="s">
        <v>169</v>
      </c>
      <c r="N248" s="10" t="s">
        <v>13</v>
      </c>
      <c r="O248" s="10" t="s">
        <v>118</v>
      </c>
      <c r="P248" s="28" t="s">
        <v>764</v>
      </c>
      <c r="Q248" s="28" t="s">
        <v>19</v>
      </c>
      <c r="R248" s="28" t="s">
        <v>54</v>
      </c>
      <c r="S248" s="28" t="s">
        <v>749</v>
      </c>
      <c r="T248" s="28" t="s">
        <v>765</v>
      </c>
      <c r="U248" s="28" t="s">
        <v>809</v>
      </c>
      <c r="V248" s="28" t="s">
        <v>111</v>
      </c>
      <c r="W248" s="28" t="s">
        <v>778</v>
      </c>
    </row>
    <row r="249" spans="1:24" s="14" customFormat="1" x14ac:dyDescent="0.2">
      <c r="A249" s="25" t="s">
        <v>473</v>
      </c>
      <c r="B249" s="25" t="s">
        <v>487</v>
      </c>
      <c r="C249" s="25">
        <v>0</v>
      </c>
      <c r="D249" s="25">
        <v>1</v>
      </c>
      <c r="E249" s="25">
        <f t="shared" si="11"/>
        <v>1</v>
      </c>
      <c r="F249" s="14" t="s">
        <v>766</v>
      </c>
      <c r="G249" s="5" t="s">
        <v>49</v>
      </c>
      <c r="H249" s="5" t="s">
        <v>50</v>
      </c>
      <c r="I249" s="5" t="s">
        <v>762</v>
      </c>
      <c r="J249" s="9">
        <v>49.242899999999999</v>
      </c>
      <c r="K249" s="9">
        <v>-119.6326</v>
      </c>
      <c r="L249" s="5" t="s">
        <v>11</v>
      </c>
      <c r="M249" s="5" t="s">
        <v>169</v>
      </c>
      <c r="N249" s="10" t="s">
        <v>13</v>
      </c>
      <c r="O249" s="10" t="s">
        <v>118</v>
      </c>
      <c r="P249" s="28" t="s">
        <v>767</v>
      </c>
      <c r="Q249" s="28" t="s">
        <v>19</v>
      </c>
      <c r="R249" s="28" t="s">
        <v>54</v>
      </c>
      <c r="S249" s="28" t="s">
        <v>749</v>
      </c>
      <c r="T249" s="28" t="s">
        <v>768</v>
      </c>
      <c r="U249" s="28" t="s">
        <v>810</v>
      </c>
      <c r="V249" s="28" t="s">
        <v>111</v>
      </c>
      <c r="W249" s="25"/>
    </row>
    <row r="250" spans="1:24" s="14" customFormat="1" x14ac:dyDescent="0.2">
      <c r="A250" s="25" t="s">
        <v>473</v>
      </c>
      <c r="B250" s="25" t="s">
        <v>487</v>
      </c>
      <c r="C250" s="25">
        <v>0</v>
      </c>
      <c r="D250" s="25">
        <v>1</v>
      </c>
      <c r="E250" s="25">
        <f t="shared" si="11"/>
        <v>1</v>
      </c>
      <c r="F250" s="14" t="s">
        <v>769</v>
      </c>
      <c r="G250" s="5" t="s">
        <v>49</v>
      </c>
      <c r="H250" s="5" t="s">
        <v>50</v>
      </c>
      <c r="I250" s="5" t="s">
        <v>762</v>
      </c>
      <c r="J250" s="9">
        <v>49.242899999999999</v>
      </c>
      <c r="K250" s="9">
        <v>-119.6326</v>
      </c>
      <c r="L250" s="5" t="s">
        <v>11</v>
      </c>
      <c r="M250" s="5" t="s">
        <v>169</v>
      </c>
      <c r="N250" s="10" t="s">
        <v>13</v>
      </c>
      <c r="O250" s="10" t="s">
        <v>118</v>
      </c>
      <c r="P250" s="28" t="s">
        <v>770</v>
      </c>
      <c r="Q250" s="28" t="s">
        <v>19</v>
      </c>
      <c r="R250" s="28" t="s">
        <v>54</v>
      </c>
      <c r="S250" s="28" t="s">
        <v>749</v>
      </c>
      <c r="T250" s="28" t="s">
        <v>771</v>
      </c>
      <c r="U250" s="28" t="s">
        <v>811</v>
      </c>
      <c r="V250" s="28" t="s">
        <v>111</v>
      </c>
      <c r="W250" s="25"/>
    </row>
    <row r="251" spans="1:24" s="14" customFormat="1" x14ac:dyDescent="0.2">
      <c r="A251" s="25" t="s">
        <v>473</v>
      </c>
      <c r="B251" s="25" t="s">
        <v>487</v>
      </c>
      <c r="C251" s="25">
        <v>1</v>
      </c>
      <c r="D251" s="25">
        <v>0</v>
      </c>
      <c r="E251" s="25">
        <f t="shared" si="11"/>
        <v>1</v>
      </c>
      <c r="F251" s="14" t="s">
        <v>772</v>
      </c>
      <c r="G251" s="5" t="s">
        <v>49</v>
      </c>
      <c r="H251" s="5" t="s">
        <v>50</v>
      </c>
      <c r="I251" s="5" t="s">
        <v>773</v>
      </c>
      <c r="J251" s="9">
        <v>49.206699999999998</v>
      </c>
      <c r="K251" s="9">
        <v>-119.61279999999999</v>
      </c>
      <c r="L251" s="5" t="s">
        <v>11</v>
      </c>
      <c r="M251" s="5" t="s">
        <v>169</v>
      </c>
      <c r="N251" s="10" t="s">
        <v>13</v>
      </c>
      <c r="O251" s="10" t="s">
        <v>118</v>
      </c>
      <c r="P251" s="28" t="s">
        <v>774</v>
      </c>
      <c r="Q251" s="28" t="s">
        <v>19</v>
      </c>
      <c r="R251" s="28" t="s">
        <v>54</v>
      </c>
      <c r="S251" s="28" t="s">
        <v>749</v>
      </c>
      <c r="T251" s="28" t="s">
        <v>776</v>
      </c>
      <c r="U251" s="28" t="s">
        <v>812</v>
      </c>
      <c r="V251" s="28" t="s">
        <v>111</v>
      </c>
      <c r="W251" s="25"/>
    </row>
    <row r="252" spans="1:24" s="14" customFormat="1" x14ac:dyDescent="0.2">
      <c r="A252" s="25" t="s">
        <v>473</v>
      </c>
      <c r="B252" s="25" t="s">
        <v>487</v>
      </c>
      <c r="C252" s="25">
        <v>1</v>
      </c>
      <c r="D252" s="25">
        <v>0</v>
      </c>
      <c r="E252" s="25">
        <f t="shared" si="11"/>
        <v>1</v>
      </c>
      <c r="F252" s="14" t="s">
        <v>772</v>
      </c>
      <c r="G252" s="5" t="s">
        <v>49</v>
      </c>
      <c r="H252" s="5" t="s">
        <v>50</v>
      </c>
      <c r="I252" s="5" t="s">
        <v>773</v>
      </c>
      <c r="J252" s="9">
        <v>49.206699999999998</v>
      </c>
      <c r="K252" s="9">
        <v>-119.61279999999999</v>
      </c>
      <c r="L252" s="5" t="s">
        <v>11</v>
      </c>
      <c r="M252" s="5" t="s">
        <v>169</v>
      </c>
      <c r="N252" s="10" t="s">
        <v>13</v>
      </c>
      <c r="O252" s="10" t="s">
        <v>118</v>
      </c>
      <c r="P252" s="28" t="s">
        <v>775</v>
      </c>
      <c r="Q252" s="28" t="s">
        <v>19</v>
      </c>
      <c r="R252" s="28" t="s">
        <v>54</v>
      </c>
      <c r="S252" s="28" t="s">
        <v>749</v>
      </c>
      <c r="T252" s="28" t="s">
        <v>777</v>
      </c>
      <c r="U252" s="28" t="s">
        <v>813</v>
      </c>
      <c r="V252" s="28" t="s">
        <v>111</v>
      </c>
      <c r="W252" s="25"/>
    </row>
    <row r="253" spans="1:24" s="14" customFormat="1" x14ac:dyDescent="0.2">
      <c r="A253" s="25" t="s">
        <v>473</v>
      </c>
      <c r="B253" s="25" t="s">
        <v>487</v>
      </c>
      <c r="C253" s="25">
        <v>1</v>
      </c>
      <c r="D253" s="25">
        <v>0</v>
      </c>
      <c r="E253" s="25">
        <f t="shared" si="11"/>
        <v>1</v>
      </c>
      <c r="F253" s="5" t="s">
        <v>710</v>
      </c>
      <c r="G253" s="5" t="s">
        <v>49</v>
      </c>
      <c r="H253" s="5" t="s">
        <v>50</v>
      </c>
      <c r="I253" s="5" t="s">
        <v>708</v>
      </c>
      <c r="J253" s="9">
        <v>49.035899999999998</v>
      </c>
      <c r="K253" s="9">
        <v>-119.50069999999999</v>
      </c>
      <c r="L253" s="5" t="s">
        <v>11</v>
      </c>
      <c r="M253" s="5" t="s">
        <v>169</v>
      </c>
      <c r="N253" s="5" t="s">
        <v>13</v>
      </c>
      <c r="O253" s="5" t="s">
        <v>118</v>
      </c>
      <c r="P253" s="27" t="s">
        <v>711</v>
      </c>
      <c r="Q253" s="5" t="s">
        <v>19</v>
      </c>
      <c r="R253" s="5" t="s">
        <v>54</v>
      </c>
      <c r="S253" s="10" t="s">
        <v>749</v>
      </c>
      <c r="T253" s="5" t="s">
        <v>712</v>
      </c>
      <c r="U253" s="28" t="s">
        <v>814</v>
      </c>
      <c r="V253" s="5" t="s">
        <v>111</v>
      </c>
      <c r="W253" s="10" t="s">
        <v>746</v>
      </c>
    </row>
    <row r="254" spans="1:24" x14ac:dyDescent="0.2">
      <c r="A254" s="15" t="s">
        <v>473</v>
      </c>
      <c r="B254" s="15" t="s">
        <v>487</v>
      </c>
      <c r="C254" s="15">
        <v>1</v>
      </c>
      <c r="D254" s="15">
        <v>0</v>
      </c>
      <c r="E254" s="15">
        <f t="shared" si="11"/>
        <v>1</v>
      </c>
      <c r="F254" s="14" t="s">
        <v>493</v>
      </c>
      <c r="G254" s="15" t="s">
        <v>49</v>
      </c>
      <c r="H254" s="14" t="s">
        <v>50</v>
      </c>
      <c r="I254" s="14" t="s">
        <v>494</v>
      </c>
      <c r="J254" s="9">
        <v>50.235500000000002</v>
      </c>
      <c r="K254" s="9">
        <v>-119.33</v>
      </c>
      <c r="L254" s="15" t="s">
        <v>11</v>
      </c>
      <c r="M254" s="15" t="s">
        <v>495</v>
      </c>
      <c r="N254" s="15" t="s">
        <v>13</v>
      </c>
      <c r="O254" s="15" t="s">
        <v>15</v>
      </c>
      <c r="P254" s="20">
        <v>428892</v>
      </c>
      <c r="Q254" s="20" t="s">
        <v>19</v>
      </c>
      <c r="R254" s="20" t="s">
        <v>54</v>
      </c>
      <c r="S254" s="20" t="s">
        <v>11</v>
      </c>
      <c r="T254" s="14"/>
      <c r="U254" s="14"/>
      <c r="V254" s="15" t="s">
        <v>24</v>
      </c>
      <c r="W254" s="15"/>
      <c r="X254"/>
    </row>
    <row r="255" spans="1:24" s="14" customFormat="1" x14ac:dyDescent="0.2">
      <c r="A255" s="25" t="s">
        <v>472</v>
      </c>
      <c r="B255" s="25" t="s">
        <v>750</v>
      </c>
      <c r="C255" s="25">
        <v>1</v>
      </c>
      <c r="D255" s="25">
        <v>0</v>
      </c>
      <c r="E255" s="25">
        <f t="shared" si="11"/>
        <v>1</v>
      </c>
      <c r="F255" s="14" t="s">
        <v>752</v>
      </c>
      <c r="G255" s="25" t="s">
        <v>753</v>
      </c>
      <c r="H255" s="14" t="s">
        <v>755</v>
      </c>
      <c r="I255" s="14" t="s">
        <v>759</v>
      </c>
      <c r="J255" s="9">
        <v>12.837199999999999</v>
      </c>
      <c r="K255" s="9">
        <v>108.0523</v>
      </c>
      <c r="L255" s="25" t="s">
        <v>11</v>
      </c>
      <c r="M255" s="25" t="s">
        <v>754</v>
      </c>
      <c r="N255" s="25" t="s">
        <v>13</v>
      </c>
      <c r="O255" s="25" t="s">
        <v>118</v>
      </c>
      <c r="P255" s="20"/>
      <c r="Q255" s="20" t="s">
        <v>19</v>
      </c>
      <c r="R255" s="20" t="s">
        <v>54</v>
      </c>
      <c r="S255" s="20" t="s">
        <v>751</v>
      </c>
      <c r="T255" s="20" t="s">
        <v>757</v>
      </c>
      <c r="U255" s="20" t="s">
        <v>807</v>
      </c>
      <c r="V255" s="25" t="s">
        <v>111</v>
      </c>
      <c r="W255" s="25"/>
    </row>
    <row r="256" spans="1:24" s="14" customFormat="1" x14ac:dyDescent="0.2">
      <c r="A256" s="25" t="s">
        <v>472</v>
      </c>
      <c r="B256" s="25" t="s">
        <v>750</v>
      </c>
      <c r="C256" s="25">
        <v>0</v>
      </c>
      <c r="D256" s="25">
        <v>1</v>
      </c>
      <c r="E256" s="25">
        <f t="shared" si="11"/>
        <v>1</v>
      </c>
      <c r="F256" s="14" t="s">
        <v>752</v>
      </c>
      <c r="G256" s="25" t="s">
        <v>753</v>
      </c>
      <c r="H256" s="14" t="s">
        <v>755</v>
      </c>
      <c r="I256" s="14" t="s">
        <v>759</v>
      </c>
      <c r="J256" s="9">
        <v>12.837199999999999</v>
      </c>
      <c r="K256" s="9">
        <v>108.0523</v>
      </c>
      <c r="L256" s="25" t="s">
        <v>11</v>
      </c>
      <c r="M256" s="25" t="s">
        <v>754</v>
      </c>
      <c r="N256" s="25" t="s">
        <v>13</v>
      </c>
      <c r="O256" s="25" t="s">
        <v>118</v>
      </c>
      <c r="P256" s="20"/>
      <c r="Q256" s="20" t="s">
        <v>19</v>
      </c>
      <c r="R256" s="20" t="s">
        <v>54</v>
      </c>
      <c r="S256" s="20" t="s">
        <v>751</v>
      </c>
      <c r="T256" s="20" t="s">
        <v>756</v>
      </c>
      <c r="U256" s="20" t="s">
        <v>808</v>
      </c>
      <c r="V256" s="25" t="s">
        <v>111</v>
      </c>
      <c r="W256" s="25"/>
    </row>
    <row r="257" spans="1:24" s="14" customFormat="1" x14ac:dyDescent="0.2">
      <c r="A257" s="25" t="s">
        <v>472</v>
      </c>
      <c r="B257" s="25" t="s">
        <v>750</v>
      </c>
      <c r="C257" s="25">
        <v>0</v>
      </c>
      <c r="D257" s="25">
        <v>1</v>
      </c>
      <c r="E257" s="25">
        <f t="shared" si="11"/>
        <v>1</v>
      </c>
      <c r="F257" s="14" t="s">
        <v>758</v>
      </c>
      <c r="G257" s="25" t="s">
        <v>753</v>
      </c>
      <c r="H257" s="14" t="s">
        <v>755</v>
      </c>
      <c r="I257" s="14" t="s">
        <v>760</v>
      </c>
      <c r="J257" s="9">
        <v>12.8819</v>
      </c>
      <c r="K257" s="9">
        <v>108.6438</v>
      </c>
      <c r="L257" s="25" t="s">
        <v>11</v>
      </c>
      <c r="M257" s="25" t="s">
        <v>125</v>
      </c>
      <c r="N257" s="25" t="s">
        <v>13</v>
      </c>
      <c r="O257" s="25" t="s">
        <v>118</v>
      </c>
      <c r="P257" s="20" t="s">
        <v>761</v>
      </c>
      <c r="Q257" s="20" t="s">
        <v>19</v>
      </c>
      <c r="R257" s="20" t="s">
        <v>54</v>
      </c>
      <c r="S257" s="20" t="s">
        <v>11</v>
      </c>
      <c r="T257" s="20"/>
      <c r="V257" s="25" t="s">
        <v>111</v>
      </c>
      <c r="W257" s="25"/>
    </row>
    <row r="258" spans="1:24" x14ac:dyDescent="0.2">
      <c r="A258" s="15" t="s">
        <v>458</v>
      </c>
      <c r="B258" s="15" t="s">
        <v>459</v>
      </c>
      <c r="C258" s="15">
        <v>1</v>
      </c>
      <c r="D258" s="15">
        <v>0</v>
      </c>
      <c r="E258" s="15">
        <f t="shared" si="11"/>
        <v>1</v>
      </c>
      <c r="F258" s="15" t="s">
        <v>460</v>
      </c>
      <c r="G258" s="15" t="s">
        <v>49</v>
      </c>
      <c r="H258" s="15" t="s">
        <v>106</v>
      </c>
      <c r="I258" s="15" t="s">
        <v>461</v>
      </c>
      <c r="J258" s="9">
        <v>50.042999999999999</v>
      </c>
      <c r="K258" s="9">
        <v>-110.679</v>
      </c>
      <c r="L258" s="15" t="s">
        <v>11</v>
      </c>
      <c r="M258" s="15" t="s">
        <v>61</v>
      </c>
      <c r="N258" s="15" t="s">
        <v>13</v>
      </c>
      <c r="O258" s="15" t="s">
        <v>15</v>
      </c>
      <c r="P258" s="21">
        <v>653</v>
      </c>
      <c r="Q258" s="15" t="s">
        <v>19</v>
      </c>
      <c r="R258" s="15" t="s">
        <v>462</v>
      </c>
      <c r="S258" s="15" t="s">
        <v>11</v>
      </c>
      <c r="T258" s="14"/>
      <c r="U258" s="14"/>
      <c r="V258" s="15" t="s">
        <v>24</v>
      </c>
      <c r="W258" s="15"/>
      <c r="X258"/>
    </row>
    <row r="259" spans="1:24" x14ac:dyDescent="0.2">
      <c r="A259" s="15" t="s">
        <v>458</v>
      </c>
      <c r="B259" s="15" t="s">
        <v>459</v>
      </c>
      <c r="C259" s="15">
        <v>1</v>
      </c>
      <c r="D259" s="15">
        <v>0</v>
      </c>
      <c r="E259" s="15">
        <f t="shared" si="11"/>
        <v>1</v>
      </c>
      <c r="F259" s="15" t="s">
        <v>370</v>
      </c>
      <c r="G259" s="15" t="s">
        <v>44</v>
      </c>
      <c r="H259" s="15" t="s">
        <v>32</v>
      </c>
      <c r="I259" s="15" t="s">
        <v>371</v>
      </c>
      <c r="J259" s="9">
        <v>36.183999999999997</v>
      </c>
      <c r="K259" s="9">
        <v>-120.3546</v>
      </c>
      <c r="L259" s="15" t="s">
        <v>11</v>
      </c>
      <c r="M259" s="15" t="s">
        <v>64</v>
      </c>
      <c r="N259" s="15" t="s">
        <v>13</v>
      </c>
      <c r="O259" s="15" t="s">
        <v>15</v>
      </c>
      <c r="P259" s="21">
        <v>891745</v>
      </c>
      <c r="Q259" s="15" t="s">
        <v>19</v>
      </c>
      <c r="R259" s="15" t="s">
        <v>54</v>
      </c>
      <c r="S259" s="15" t="s">
        <v>11</v>
      </c>
      <c r="T259" s="14"/>
      <c r="U259" s="14"/>
      <c r="V259" s="15" t="s">
        <v>24</v>
      </c>
      <c r="W259" s="15"/>
    </row>
    <row r="260" spans="1:24" x14ac:dyDescent="0.2">
      <c r="A260" s="15" t="s">
        <v>458</v>
      </c>
      <c r="B260" s="15" t="s">
        <v>459</v>
      </c>
      <c r="C260" s="15">
        <v>0</v>
      </c>
      <c r="D260" s="15">
        <v>1</v>
      </c>
      <c r="E260" s="15">
        <f t="shared" si="11"/>
        <v>1</v>
      </c>
      <c r="F260" s="15" t="s">
        <v>463</v>
      </c>
      <c r="G260" s="15" t="s">
        <v>44</v>
      </c>
      <c r="H260" s="15" t="s">
        <v>32</v>
      </c>
      <c r="I260" s="15" t="s">
        <v>467</v>
      </c>
      <c r="J260" s="9">
        <v>33.613500000000002</v>
      </c>
      <c r="K260" s="9">
        <v>-114.5938</v>
      </c>
      <c r="L260" s="15" t="s">
        <v>11</v>
      </c>
      <c r="M260" s="15" t="s">
        <v>82</v>
      </c>
      <c r="N260" s="15" t="s">
        <v>13</v>
      </c>
      <c r="O260" s="15" t="s">
        <v>15</v>
      </c>
      <c r="P260" s="20">
        <v>394150</v>
      </c>
      <c r="Q260" s="15" t="s">
        <v>19</v>
      </c>
      <c r="R260" s="15" t="s">
        <v>54</v>
      </c>
      <c r="S260" s="15" t="s">
        <v>11</v>
      </c>
      <c r="T260" s="14"/>
      <c r="U260" s="14"/>
      <c r="V260" s="15" t="s">
        <v>24</v>
      </c>
      <c r="W260" s="15"/>
    </row>
    <row r="261" spans="1:24" s="14" customFormat="1" x14ac:dyDescent="0.2">
      <c r="A261" s="15" t="s">
        <v>458</v>
      </c>
      <c r="B261" s="15" t="s">
        <v>459</v>
      </c>
      <c r="C261" s="15">
        <v>0</v>
      </c>
      <c r="D261" s="15">
        <v>1</v>
      </c>
      <c r="E261" s="15">
        <f t="shared" si="11"/>
        <v>1</v>
      </c>
      <c r="F261" s="15" t="s">
        <v>463</v>
      </c>
      <c r="G261" s="15" t="s">
        <v>44</v>
      </c>
      <c r="H261" s="15" t="s">
        <v>32</v>
      </c>
      <c r="I261" s="15" t="s">
        <v>467</v>
      </c>
      <c r="J261" s="9">
        <v>33.613500000000002</v>
      </c>
      <c r="K261" s="9">
        <v>-114.5938</v>
      </c>
      <c r="L261" s="15" t="s">
        <v>11</v>
      </c>
      <c r="M261" s="15" t="s">
        <v>82</v>
      </c>
      <c r="N261" s="15" t="s">
        <v>13</v>
      </c>
      <c r="O261" s="15" t="s">
        <v>15</v>
      </c>
      <c r="P261" s="20">
        <v>891748</v>
      </c>
      <c r="Q261" s="15" t="s">
        <v>19</v>
      </c>
      <c r="R261" s="15" t="s">
        <v>54</v>
      </c>
      <c r="S261" s="15" t="s">
        <v>11</v>
      </c>
      <c r="V261" s="15" t="s">
        <v>24</v>
      </c>
      <c r="W261" s="15"/>
      <c r="X261" s="23"/>
    </row>
    <row r="262" spans="1:24" x14ac:dyDescent="0.2">
      <c r="A262" s="15" t="s">
        <v>458</v>
      </c>
      <c r="B262" s="15" t="s">
        <v>459</v>
      </c>
      <c r="C262" s="15">
        <v>1</v>
      </c>
      <c r="D262" s="15">
        <v>0</v>
      </c>
      <c r="E262" s="15">
        <f t="shared" si="11"/>
        <v>1</v>
      </c>
      <c r="F262" s="15" t="s">
        <v>228</v>
      </c>
      <c r="G262" s="15" t="s">
        <v>44</v>
      </c>
      <c r="H262" s="15" t="s">
        <v>32</v>
      </c>
      <c r="I262" s="15" t="s">
        <v>466</v>
      </c>
      <c r="J262" s="12">
        <v>34.743899999999996</v>
      </c>
      <c r="K262" s="12">
        <v>-117.324</v>
      </c>
      <c r="L262" s="15" t="s">
        <v>11</v>
      </c>
      <c r="M262" s="15" t="s">
        <v>74</v>
      </c>
      <c r="N262" s="15" t="s">
        <v>13</v>
      </c>
      <c r="O262" s="15" t="s">
        <v>15</v>
      </c>
      <c r="P262" s="21">
        <v>891740</v>
      </c>
      <c r="Q262" s="15" t="s">
        <v>19</v>
      </c>
      <c r="R262" s="15" t="s">
        <v>54</v>
      </c>
      <c r="S262" s="15" t="s">
        <v>11</v>
      </c>
      <c r="V262" s="15" t="s">
        <v>24</v>
      </c>
      <c r="W262" s="15"/>
    </row>
    <row r="263" spans="1:24" x14ac:dyDescent="0.2">
      <c r="A263" s="15" t="s">
        <v>458</v>
      </c>
      <c r="B263" s="15" t="s">
        <v>459</v>
      </c>
      <c r="C263" s="15">
        <v>1</v>
      </c>
      <c r="D263" s="15">
        <v>0</v>
      </c>
      <c r="E263" s="15">
        <f t="shared" si="11"/>
        <v>1</v>
      </c>
      <c r="F263" s="15" t="s">
        <v>228</v>
      </c>
      <c r="G263" s="15" t="s">
        <v>44</v>
      </c>
      <c r="H263" s="15" t="s">
        <v>32</v>
      </c>
      <c r="I263" s="15" t="s">
        <v>466</v>
      </c>
      <c r="J263" s="12">
        <v>34.743899999999996</v>
      </c>
      <c r="K263" s="12">
        <v>-117.324</v>
      </c>
      <c r="L263" s="15" t="s">
        <v>11</v>
      </c>
      <c r="M263" s="15" t="s">
        <v>74</v>
      </c>
      <c r="N263" s="15" t="s">
        <v>13</v>
      </c>
      <c r="O263" s="15" t="s">
        <v>15</v>
      </c>
      <c r="P263" s="21">
        <v>891747</v>
      </c>
      <c r="Q263" s="15" t="s">
        <v>19</v>
      </c>
      <c r="R263" s="15" t="s">
        <v>54</v>
      </c>
      <c r="S263" s="15" t="s">
        <v>11</v>
      </c>
      <c r="T263" s="14"/>
      <c r="U263" s="14"/>
      <c r="V263" s="15" t="s">
        <v>24</v>
      </c>
      <c r="W263" s="15"/>
    </row>
    <row r="264" spans="1:24" x14ac:dyDescent="0.2">
      <c r="A264" s="15" t="s">
        <v>458</v>
      </c>
      <c r="B264" s="15" t="s">
        <v>459</v>
      </c>
      <c r="C264" s="15">
        <v>0</v>
      </c>
      <c r="D264" s="15">
        <v>1</v>
      </c>
      <c r="E264" s="15">
        <f t="shared" si="11"/>
        <v>1</v>
      </c>
      <c r="F264" s="15" t="s">
        <v>228</v>
      </c>
      <c r="G264" s="15" t="s">
        <v>44</v>
      </c>
      <c r="H264" s="15" t="s">
        <v>32</v>
      </c>
      <c r="I264" s="15" t="s">
        <v>466</v>
      </c>
      <c r="J264" s="12">
        <v>34.743899999999996</v>
      </c>
      <c r="K264" s="12">
        <v>-117.324</v>
      </c>
      <c r="L264" s="15" t="s">
        <v>11</v>
      </c>
      <c r="M264" s="15" t="s">
        <v>82</v>
      </c>
      <c r="N264" s="15" t="s">
        <v>13</v>
      </c>
      <c r="O264" s="15" t="s">
        <v>15</v>
      </c>
      <c r="P264" s="20">
        <v>891739</v>
      </c>
      <c r="Q264" s="15" t="s">
        <v>19</v>
      </c>
      <c r="R264" s="15" t="s">
        <v>54</v>
      </c>
      <c r="S264" s="15" t="s">
        <v>11</v>
      </c>
      <c r="T264" s="14"/>
      <c r="U264" s="14"/>
      <c r="V264" s="15" t="s">
        <v>24</v>
      </c>
      <c r="W264" s="15"/>
    </row>
    <row r="265" spans="1:24" x14ac:dyDescent="0.2">
      <c r="A265" s="15" t="s">
        <v>458</v>
      </c>
      <c r="B265" s="15" t="s">
        <v>459</v>
      </c>
      <c r="C265" s="15">
        <v>0</v>
      </c>
      <c r="D265" s="15">
        <v>1</v>
      </c>
      <c r="E265" s="15">
        <f t="shared" si="11"/>
        <v>1</v>
      </c>
      <c r="F265" s="15" t="s">
        <v>228</v>
      </c>
      <c r="G265" s="15" t="s">
        <v>44</v>
      </c>
      <c r="H265" s="15" t="s">
        <v>32</v>
      </c>
      <c r="I265" s="15" t="s">
        <v>466</v>
      </c>
      <c r="J265" s="12">
        <v>34.743899999999996</v>
      </c>
      <c r="K265" s="12">
        <v>-117.324</v>
      </c>
      <c r="L265" s="15" t="s">
        <v>11</v>
      </c>
      <c r="M265" s="15" t="s">
        <v>82</v>
      </c>
      <c r="N265" s="15" t="s">
        <v>13</v>
      </c>
      <c r="O265" s="15" t="s">
        <v>15</v>
      </c>
      <c r="P265" s="20">
        <v>891743</v>
      </c>
      <c r="Q265" s="15" t="s">
        <v>19</v>
      </c>
      <c r="R265" s="15" t="s">
        <v>54</v>
      </c>
      <c r="S265" s="15" t="s">
        <v>11</v>
      </c>
      <c r="T265" s="14"/>
      <c r="U265" s="14"/>
      <c r="V265" s="15" t="s">
        <v>24</v>
      </c>
      <c r="W265" s="15"/>
    </row>
    <row r="266" spans="1:24" x14ac:dyDescent="0.2">
      <c r="A266" s="15" t="s">
        <v>458</v>
      </c>
      <c r="B266" s="15" t="s">
        <v>459</v>
      </c>
      <c r="C266" s="15">
        <v>0</v>
      </c>
      <c r="D266" s="15">
        <v>1</v>
      </c>
      <c r="E266" s="15">
        <f t="shared" si="11"/>
        <v>1</v>
      </c>
      <c r="F266" s="15" t="s">
        <v>464</v>
      </c>
      <c r="G266" s="15" t="s">
        <v>44</v>
      </c>
      <c r="H266" s="15" t="s">
        <v>32</v>
      </c>
      <c r="I266" s="15" t="s">
        <v>468</v>
      </c>
      <c r="J266" s="9">
        <v>34.601700000000001</v>
      </c>
      <c r="K266" s="9">
        <v>34.601700000000001</v>
      </c>
      <c r="L266" s="15" t="s">
        <v>11</v>
      </c>
      <c r="M266" s="15" t="s">
        <v>82</v>
      </c>
      <c r="N266" s="15" t="s">
        <v>13</v>
      </c>
      <c r="O266" s="15" t="s">
        <v>15</v>
      </c>
      <c r="P266" s="21">
        <v>891741</v>
      </c>
      <c r="Q266" s="15" t="s">
        <v>19</v>
      </c>
      <c r="R266" s="15" t="s">
        <v>54</v>
      </c>
      <c r="S266" s="15" t="s">
        <v>11</v>
      </c>
      <c r="T266" s="14"/>
      <c r="U266" s="14"/>
      <c r="V266" s="15" t="s">
        <v>24</v>
      </c>
      <c r="W266" s="15"/>
    </row>
    <row r="267" spans="1:24" x14ac:dyDescent="0.2">
      <c r="A267" s="15" t="s">
        <v>458</v>
      </c>
      <c r="B267" s="15" t="s">
        <v>459</v>
      </c>
      <c r="C267" s="15">
        <v>0</v>
      </c>
      <c r="D267" s="15">
        <v>1</v>
      </c>
      <c r="E267" s="15">
        <f t="shared" si="11"/>
        <v>1</v>
      </c>
      <c r="F267" s="15" t="s">
        <v>463</v>
      </c>
      <c r="G267" s="15" t="s">
        <v>44</v>
      </c>
      <c r="H267" s="15" t="s">
        <v>32</v>
      </c>
      <c r="I267" s="15" t="s">
        <v>469</v>
      </c>
      <c r="J267" s="9">
        <v>33.8217</v>
      </c>
      <c r="K267" s="9">
        <v>-116.39360000000001</v>
      </c>
      <c r="L267" s="15" t="s">
        <v>11</v>
      </c>
      <c r="M267" s="15" t="s">
        <v>74</v>
      </c>
      <c r="N267" s="15" t="s">
        <v>13</v>
      </c>
      <c r="O267" s="15" t="s">
        <v>15</v>
      </c>
      <c r="P267" s="21">
        <v>891742</v>
      </c>
      <c r="Q267" s="15" t="s">
        <v>19</v>
      </c>
      <c r="R267" s="15" t="s">
        <v>54</v>
      </c>
      <c r="S267" s="15" t="s">
        <v>11</v>
      </c>
      <c r="T267" s="14"/>
      <c r="U267" s="14"/>
      <c r="V267" s="15" t="s">
        <v>24</v>
      </c>
      <c r="W267" s="15"/>
    </row>
    <row r="268" spans="1:24" s="14" customFormat="1" x14ac:dyDescent="0.2">
      <c r="A268" s="25" t="s">
        <v>458</v>
      </c>
      <c r="B268" s="25" t="s">
        <v>459</v>
      </c>
      <c r="C268" s="25">
        <v>1</v>
      </c>
      <c r="D268" s="25">
        <v>0</v>
      </c>
      <c r="E268" s="25">
        <f t="shared" si="11"/>
        <v>1</v>
      </c>
      <c r="F268" s="25" t="s">
        <v>706</v>
      </c>
      <c r="G268" s="25" t="s">
        <v>44</v>
      </c>
      <c r="H268" s="25" t="s">
        <v>36</v>
      </c>
      <c r="I268" s="25" t="s">
        <v>707</v>
      </c>
      <c r="J268" s="9">
        <v>36.496400000000001</v>
      </c>
      <c r="K268" s="9">
        <v>-114.38249999999999</v>
      </c>
      <c r="L268" s="25" t="s">
        <v>11</v>
      </c>
      <c r="M268" s="25" t="s">
        <v>137</v>
      </c>
      <c r="N268" s="25" t="s">
        <v>13</v>
      </c>
      <c r="O268" s="25" t="s">
        <v>118</v>
      </c>
      <c r="P268" s="21"/>
      <c r="Q268" s="20" t="s">
        <v>19</v>
      </c>
      <c r="R268" s="20" t="s">
        <v>54</v>
      </c>
      <c r="S268" s="20" t="s">
        <v>11</v>
      </c>
      <c r="V268" s="25" t="s">
        <v>24</v>
      </c>
      <c r="W268" s="25" t="s">
        <v>748</v>
      </c>
      <c r="X268" s="23"/>
    </row>
    <row r="269" spans="1:24" s="14" customFormat="1" x14ac:dyDescent="0.2">
      <c r="A269" s="25" t="s">
        <v>458</v>
      </c>
      <c r="B269" s="25" t="s">
        <v>459</v>
      </c>
      <c r="C269" s="25">
        <v>0</v>
      </c>
      <c r="D269" s="25">
        <v>1</v>
      </c>
      <c r="E269" s="25">
        <f t="shared" si="11"/>
        <v>1</v>
      </c>
      <c r="F269" s="25" t="s">
        <v>706</v>
      </c>
      <c r="G269" s="25" t="s">
        <v>44</v>
      </c>
      <c r="H269" s="25" t="s">
        <v>36</v>
      </c>
      <c r="I269" s="25" t="s">
        <v>707</v>
      </c>
      <c r="J269" s="9">
        <v>36.496400000000001</v>
      </c>
      <c r="K269" s="9">
        <v>-114.38249999999999</v>
      </c>
      <c r="L269" s="25" t="s">
        <v>11</v>
      </c>
      <c r="M269" s="25" t="s">
        <v>137</v>
      </c>
      <c r="N269" s="25" t="s">
        <v>13</v>
      </c>
      <c r="O269" s="25" t="s">
        <v>118</v>
      </c>
      <c r="P269" s="20" t="s">
        <v>742</v>
      </c>
      <c r="Q269" s="20" t="s">
        <v>19</v>
      </c>
      <c r="R269" s="20" t="s">
        <v>54</v>
      </c>
      <c r="S269" s="20" t="s">
        <v>11</v>
      </c>
      <c r="V269" s="25" t="s">
        <v>24</v>
      </c>
      <c r="W269" s="25"/>
      <c r="X269" s="23"/>
    </row>
    <row r="270" spans="1:24" x14ac:dyDescent="0.2">
      <c r="A270" s="15" t="s">
        <v>458</v>
      </c>
      <c r="B270" s="15" t="s">
        <v>459</v>
      </c>
      <c r="C270" s="15">
        <v>0</v>
      </c>
      <c r="D270" s="15">
        <v>1</v>
      </c>
      <c r="E270" s="15">
        <f t="shared" si="11"/>
        <v>1</v>
      </c>
      <c r="F270" s="15" t="s">
        <v>498</v>
      </c>
      <c r="G270" s="15" t="s">
        <v>44</v>
      </c>
      <c r="H270" s="15" t="s">
        <v>48</v>
      </c>
      <c r="I270" s="15" t="s">
        <v>470</v>
      </c>
      <c r="J270" s="9">
        <v>31.835899999999999</v>
      </c>
      <c r="K270" s="9">
        <v>-109.0316</v>
      </c>
      <c r="L270" s="15" t="s">
        <v>11</v>
      </c>
      <c r="M270" s="15" t="s">
        <v>499</v>
      </c>
      <c r="N270" s="15" t="s">
        <v>13</v>
      </c>
      <c r="O270" s="15" t="s">
        <v>20</v>
      </c>
      <c r="P270" s="21"/>
      <c r="Q270" s="15" t="s">
        <v>19</v>
      </c>
      <c r="R270" s="15" t="s">
        <v>54</v>
      </c>
      <c r="S270" s="15" t="s">
        <v>11</v>
      </c>
      <c r="T270" s="14"/>
      <c r="U270" s="14"/>
      <c r="V270" s="15" t="s">
        <v>24</v>
      </c>
      <c r="W270" s="15"/>
    </row>
    <row r="271" spans="1:24" x14ac:dyDescent="0.2">
      <c r="A271" s="15" t="s">
        <v>458</v>
      </c>
      <c r="B271" s="15" t="s">
        <v>459</v>
      </c>
      <c r="C271" s="15">
        <v>0</v>
      </c>
      <c r="D271" s="15">
        <v>1</v>
      </c>
      <c r="E271" s="15">
        <f t="shared" ref="E271:E302" si="12">SUM(C271:D271)</f>
        <v>1</v>
      </c>
      <c r="F271" s="15" t="s">
        <v>465</v>
      </c>
      <c r="G271" s="15" t="s">
        <v>44</v>
      </c>
      <c r="H271" s="15" t="s">
        <v>48</v>
      </c>
      <c r="I271" s="15" t="s">
        <v>470</v>
      </c>
      <c r="J271" s="9">
        <v>31.835899999999999</v>
      </c>
      <c r="K271" s="9">
        <v>-109.0316</v>
      </c>
      <c r="L271" s="15" t="s">
        <v>11</v>
      </c>
      <c r="M271" s="15" t="s">
        <v>16</v>
      </c>
      <c r="N271" s="15" t="s">
        <v>13</v>
      </c>
      <c r="O271" s="15" t="s">
        <v>15</v>
      </c>
      <c r="P271" s="21">
        <v>891746</v>
      </c>
      <c r="Q271" s="15" t="s">
        <v>19</v>
      </c>
      <c r="R271" s="15" t="s">
        <v>54</v>
      </c>
      <c r="S271" s="15" t="s">
        <v>11</v>
      </c>
      <c r="T271" s="14"/>
      <c r="U271" s="14"/>
      <c r="V271" s="15" t="s">
        <v>24</v>
      </c>
      <c r="W271" s="15"/>
    </row>
  </sheetData>
  <sortState xmlns:xlrd2="http://schemas.microsoft.com/office/spreadsheetml/2017/richdata2" ref="A4:W271">
    <sortCondition ref="A4:A271"/>
    <sortCondition ref="B4:B271"/>
    <sortCondition ref="G4:G271"/>
    <sortCondition ref="H4:H271"/>
    <sortCondition ref="I4:I271"/>
  </sortState>
  <hyperlinks>
    <hyperlink ref="A2" r:id="rId1" xr:uid="{CF5D69C6-40F5-0949-A5A8-CB6FBE67A096}"/>
  </hyperlinks>
  <pageMargins left="0.7" right="0.7" top="0.75" bottom="0.75" header="0.3" footer="0.3"/>
  <pageSetup orientation="portrait" verticalDpi="12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4"/>
  <sheetViews>
    <sheetView workbookViewId="0"/>
  </sheetViews>
  <sheetFormatPr baseColWidth="10" defaultColWidth="8.83203125" defaultRowHeight="15" x14ac:dyDescent="0.2"/>
  <sheetData>
    <row r="1" spans="1:21" x14ac:dyDescent="0.2">
      <c r="C1" s="2"/>
      <c r="D1" s="2"/>
    </row>
    <row r="2" spans="1:21" x14ac:dyDescent="0.2">
      <c r="C2" s="2"/>
      <c r="D2" s="2"/>
    </row>
    <row r="3" spans="1:21" x14ac:dyDescent="0.2">
      <c r="C3" s="2"/>
      <c r="D3" s="2"/>
    </row>
    <row r="4" spans="1:21" x14ac:dyDescent="0.2">
      <c r="C4" s="2"/>
      <c r="D4" s="2"/>
    </row>
    <row r="5" spans="1:21" x14ac:dyDescent="0.2">
      <c r="C5" s="2"/>
      <c r="D5" s="2"/>
    </row>
    <row r="6" spans="1:21" x14ac:dyDescent="0.2">
      <c r="C6" s="2"/>
      <c r="D6" s="2"/>
    </row>
    <row r="7" spans="1:21" x14ac:dyDescent="0.2">
      <c r="A7" s="5"/>
      <c r="B7" s="5"/>
      <c r="C7" s="5"/>
      <c r="D7" s="5"/>
      <c r="E7" s="5"/>
      <c r="F7" s="5"/>
      <c r="G7" s="5"/>
      <c r="H7" s="5"/>
      <c r="I7" s="5"/>
      <c r="J7" s="5"/>
      <c r="K7" s="5"/>
      <c r="L7" s="5"/>
      <c r="M7" s="5"/>
      <c r="N7" s="5"/>
      <c r="O7" s="5"/>
      <c r="P7" s="5"/>
      <c r="Q7" s="5"/>
      <c r="R7" s="5"/>
      <c r="S7" s="5"/>
      <c r="T7" s="5"/>
    </row>
    <row r="8" spans="1:21" x14ac:dyDescent="0.2">
      <c r="A8" s="5"/>
      <c r="B8" s="5"/>
      <c r="C8" s="5"/>
      <c r="D8" s="5"/>
      <c r="E8" s="5"/>
      <c r="F8" s="5"/>
      <c r="G8" s="5"/>
      <c r="H8" s="5"/>
      <c r="I8" s="5"/>
      <c r="J8" s="5"/>
      <c r="K8" s="5"/>
      <c r="L8" s="5"/>
      <c r="M8" s="5"/>
      <c r="N8" s="5"/>
      <c r="O8" s="5"/>
      <c r="P8" s="5"/>
      <c r="Q8" s="5"/>
      <c r="R8" s="5"/>
      <c r="S8" s="5"/>
      <c r="T8" s="5"/>
    </row>
    <row r="9" spans="1:21" x14ac:dyDescent="0.2">
      <c r="L9" s="3"/>
    </row>
    <row r="11" spans="1:21" x14ac:dyDescent="0.2">
      <c r="A11" s="5"/>
      <c r="B11" s="5"/>
      <c r="C11" s="5"/>
      <c r="D11" s="5"/>
      <c r="E11" s="5"/>
      <c r="F11" s="5"/>
      <c r="G11" s="5"/>
      <c r="L11" s="5"/>
      <c r="M11" s="5"/>
      <c r="N11" s="5"/>
      <c r="O11" s="5"/>
      <c r="P11" s="5"/>
      <c r="Q11" s="5"/>
      <c r="R11" s="5"/>
      <c r="S11" s="5"/>
      <c r="T11" s="5"/>
    </row>
    <row r="12" spans="1:21" x14ac:dyDescent="0.2">
      <c r="A12" s="5"/>
      <c r="B12" s="5"/>
      <c r="C12" s="5"/>
      <c r="D12" s="5"/>
      <c r="E12" s="5"/>
      <c r="F12" s="5"/>
      <c r="G12" s="5"/>
      <c r="H12" s="5"/>
      <c r="L12" s="5"/>
      <c r="M12" s="5"/>
      <c r="N12" s="5"/>
      <c r="O12" s="5"/>
      <c r="P12" s="5"/>
      <c r="Q12" s="5"/>
      <c r="R12" s="5"/>
      <c r="S12" s="5"/>
      <c r="T12" s="5"/>
    </row>
    <row r="13" spans="1:21" x14ac:dyDescent="0.2">
      <c r="A13" s="5"/>
      <c r="B13" s="5"/>
      <c r="C13" s="5"/>
      <c r="D13" s="5"/>
      <c r="E13" s="5"/>
      <c r="F13" s="5"/>
      <c r="G13" s="5"/>
      <c r="H13" s="5"/>
      <c r="I13" s="5"/>
      <c r="J13" s="6"/>
      <c r="L13" s="5"/>
      <c r="M13" s="5"/>
      <c r="N13" s="5"/>
      <c r="O13" s="5"/>
      <c r="P13" s="5"/>
      <c r="Q13" s="5"/>
      <c r="R13" s="5"/>
      <c r="S13" s="5"/>
      <c r="T13" s="5"/>
    </row>
    <row r="14" spans="1:21" x14ac:dyDescent="0.2">
      <c r="A14" s="4"/>
      <c r="B14" s="4"/>
      <c r="C14" s="4"/>
      <c r="D14" s="4"/>
      <c r="F14" s="4"/>
      <c r="G14" s="4"/>
      <c r="M14" s="4"/>
      <c r="N14" s="4"/>
      <c r="O14" s="4"/>
      <c r="P14" s="4"/>
      <c r="Q14" s="4"/>
      <c r="R14" s="4"/>
      <c r="S14" s="4"/>
      <c r="T14" s="4"/>
    </row>
    <row r="15" spans="1:21" x14ac:dyDescent="0.2">
      <c r="A15" s="5"/>
      <c r="B15" s="5"/>
      <c r="C15" s="5"/>
      <c r="D15" s="5"/>
      <c r="E15" s="5"/>
      <c r="F15" s="5"/>
      <c r="G15" s="5"/>
      <c r="H15" s="5"/>
      <c r="I15" s="5"/>
      <c r="L15" s="5"/>
      <c r="M15" s="5"/>
      <c r="N15" s="5"/>
      <c r="O15" s="5"/>
      <c r="P15" s="5"/>
      <c r="Q15" s="5"/>
      <c r="R15" s="5"/>
      <c r="S15" s="5"/>
      <c r="T15" s="5"/>
    </row>
    <row r="16" spans="1:21" s="2" customFormat="1" x14ac:dyDescent="0.2">
      <c r="A16" s="4"/>
      <c r="B16" s="4"/>
      <c r="C16" s="4"/>
      <c r="D16" s="4"/>
      <c r="E16"/>
      <c r="F16" s="4"/>
      <c r="G16" s="4"/>
      <c r="H16"/>
      <c r="I16"/>
      <c r="J16"/>
      <c r="K16"/>
      <c r="L16"/>
      <c r="M16" s="4"/>
      <c r="N16" s="4"/>
      <c r="O16" s="4"/>
      <c r="P16" s="4"/>
      <c r="Q16" s="4"/>
      <c r="R16" s="4"/>
      <c r="S16" s="4"/>
      <c r="T16" s="4"/>
      <c r="U16"/>
    </row>
    <row r="17" spans="1:21" s="2" customFormat="1" x14ac:dyDescent="0.2">
      <c r="A17" s="4"/>
      <c r="B17" s="4"/>
      <c r="C17" s="4"/>
      <c r="D17" s="4"/>
      <c r="E17"/>
      <c r="F17" s="4"/>
      <c r="G17" s="4"/>
      <c r="H17"/>
      <c r="I17"/>
      <c r="J17"/>
      <c r="K17"/>
      <c r="L17"/>
      <c r="M17" s="4"/>
      <c r="N17" s="4"/>
      <c r="O17" s="4"/>
      <c r="P17" s="4"/>
      <c r="Q17" s="4"/>
      <c r="R17" s="4"/>
      <c r="S17" s="4"/>
      <c r="T17" s="4"/>
      <c r="U17"/>
    </row>
    <row r="18" spans="1:21" x14ac:dyDescent="0.2">
      <c r="A18" s="5"/>
      <c r="B18" s="5"/>
      <c r="C18" s="5"/>
      <c r="D18" s="5"/>
      <c r="E18" s="5"/>
      <c r="F18" s="5"/>
      <c r="G18" s="5"/>
      <c r="J18" s="5"/>
      <c r="L18" s="5"/>
      <c r="M18" s="5"/>
      <c r="N18" s="5"/>
      <c r="O18" s="5"/>
      <c r="P18" s="5"/>
      <c r="Q18" s="5"/>
      <c r="R18" s="5"/>
      <c r="S18" s="5"/>
      <c r="T18" s="5"/>
    </row>
    <row r="19" spans="1:21" x14ac:dyDescent="0.2">
      <c r="A19" s="5"/>
      <c r="B19" s="5"/>
      <c r="C19" s="5"/>
      <c r="D19" s="5"/>
      <c r="E19" s="5"/>
      <c r="F19" s="5"/>
      <c r="G19" s="5"/>
      <c r="J19" s="5"/>
      <c r="L19" s="5"/>
      <c r="M19" s="5"/>
      <c r="N19" s="5"/>
      <c r="O19" s="5"/>
      <c r="P19" s="5"/>
      <c r="Q19" s="5"/>
      <c r="R19" s="5"/>
      <c r="S19" s="5"/>
      <c r="T19" s="5"/>
    </row>
    <row r="20" spans="1:21" x14ac:dyDescent="0.2">
      <c r="A20" s="5"/>
      <c r="B20" s="5"/>
      <c r="C20" s="5"/>
      <c r="D20" s="5"/>
      <c r="E20" s="5"/>
      <c r="F20" s="5"/>
      <c r="G20" s="5"/>
      <c r="H20" s="5"/>
      <c r="L20" s="5"/>
      <c r="M20" s="5"/>
      <c r="N20" s="5"/>
      <c r="O20" s="5"/>
      <c r="P20" s="5"/>
      <c r="Q20" s="5"/>
      <c r="R20" s="5"/>
      <c r="S20" s="5"/>
      <c r="T20" s="5"/>
    </row>
    <row r="21" spans="1:21" x14ac:dyDescent="0.2">
      <c r="A21" s="5"/>
      <c r="B21" s="5"/>
      <c r="C21" s="5"/>
      <c r="D21" s="5"/>
      <c r="E21" s="5"/>
      <c r="F21" s="5"/>
      <c r="G21" s="5"/>
      <c r="H21" s="5"/>
      <c r="I21" s="5"/>
      <c r="L21" s="5"/>
      <c r="M21" s="5"/>
      <c r="N21" s="5"/>
      <c r="O21" s="5"/>
      <c r="P21" s="5"/>
      <c r="Q21" s="5"/>
      <c r="R21" s="5"/>
      <c r="S21" s="5"/>
      <c r="T21" s="5"/>
    </row>
    <row r="22" spans="1:21" x14ac:dyDescent="0.2">
      <c r="A22" s="5"/>
      <c r="B22" s="5"/>
      <c r="C22" s="5"/>
      <c r="D22" s="5"/>
      <c r="E22" s="5"/>
      <c r="F22" s="5"/>
      <c r="G22" s="5"/>
      <c r="H22" s="5"/>
      <c r="I22" s="5"/>
      <c r="J22" s="9"/>
      <c r="L22" s="5"/>
      <c r="M22" s="5"/>
      <c r="N22" s="5"/>
      <c r="O22" s="5"/>
      <c r="P22" s="5"/>
      <c r="Q22" s="5"/>
      <c r="R22" s="5"/>
      <c r="S22" s="5"/>
      <c r="T22" s="5"/>
    </row>
    <row r="23" spans="1:21" x14ac:dyDescent="0.2">
      <c r="A23" s="5"/>
      <c r="B23" s="5"/>
      <c r="C23" s="5"/>
      <c r="D23" s="5"/>
      <c r="E23" s="5"/>
      <c r="F23" s="5"/>
      <c r="G23" s="5"/>
      <c r="H23" s="5"/>
      <c r="I23" s="5"/>
      <c r="J23" s="9"/>
      <c r="L23" s="5"/>
      <c r="M23" s="5"/>
      <c r="N23" s="5"/>
      <c r="O23" s="5"/>
      <c r="P23" s="5"/>
      <c r="Q23" s="5"/>
      <c r="R23" s="5"/>
      <c r="S23" s="5"/>
      <c r="T23" s="5"/>
    </row>
    <row r="24" spans="1:21" x14ac:dyDescent="0.2">
      <c r="A24" s="5"/>
      <c r="B24" s="5"/>
      <c r="C24" s="5"/>
      <c r="D24" s="5"/>
      <c r="E24" s="5"/>
      <c r="F24" s="5"/>
      <c r="G24" s="5"/>
      <c r="H24" s="5"/>
      <c r="I24" s="5"/>
      <c r="J24" s="9"/>
      <c r="L24" s="5"/>
      <c r="M24" s="5"/>
      <c r="N24" s="5"/>
      <c r="O24" s="5"/>
      <c r="P24" s="5"/>
      <c r="Q24" s="5"/>
      <c r="R24" s="5"/>
      <c r="S24" s="5"/>
      <c r="T24" s="5"/>
    </row>
    <row r="25" spans="1:21" x14ac:dyDescent="0.2">
      <c r="A25" s="5"/>
      <c r="B25" s="5"/>
      <c r="C25" s="5"/>
      <c r="D25" s="5"/>
      <c r="E25" s="5"/>
      <c r="F25" s="5"/>
      <c r="G25" s="5"/>
      <c r="H25" s="5"/>
      <c r="I25" s="5"/>
      <c r="J25" s="9"/>
      <c r="L25" s="5"/>
      <c r="M25" s="5"/>
      <c r="N25" s="5"/>
      <c r="O25" s="5"/>
      <c r="P25" s="5"/>
      <c r="Q25" s="5"/>
      <c r="R25" s="5"/>
      <c r="S25" s="5"/>
      <c r="T25" s="5"/>
    </row>
    <row r="26" spans="1:21" x14ac:dyDescent="0.2">
      <c r="A26" s="5"/>
      <c r="B26" s="5"/>
      <c r="C26" s="5"/>
      <c r="D26" s="5"/>
      <c r="E26" s="5"/>
      <c r="F26" s="5"/>
      <c r="G26" s="5"/>
      <c r="H26" s="5"/>
      <c r="I26" s="5"/>
      <c r="L26" s="5"/>
      <c r="M26" s="5"/>
      <c r="N26" s="5"/>
      <c r="O26" s="5"/>
      <c r="P26" s="5"/>
      <c r="Q26" s="5"/>
      <c r="R26" s="5"/>
      <c r="S26" s="5"/>
      <c r="T26" s="5"/>
    </row>
    <row r="27" spans="1:21" x14ac:dyDescent="0.2">
      <c r="A27" s="5"/>
      <c r="B27" s="5"/>
      <c r="C27" s="5"/>
      <c r="D27" s="5"/>
      <c r="E27" s="5"/>
      <c r="F27" s="5"/>
      <c r="G27" s="5"/>
      <c r="H27" s="5"/>
      <c r="I27" s="5"/>
      <c r="J27" s="9"/>
      <c r="L27" s="5"/>
      <c r="M27" s="5"/>
      <c r="N27" s="5"/>
      <c r="O27" s="5"/>
      <c r="P27" s="5"/>
      <c r="Q27" s="5"/>
      <c r="R27" s="5"/>
      <c r="S27" s="5"/>
      <c r="T27" s="5"/>
    </row>
    <row r="28" spans="1:21" x14ac:dyDescent="0.2">
      <c r="A28" s="5"/>
      <c r="B28" s="5"/>
      <c r="C28" s="5"/>
      <c r="D28" s="5"/>
      <c r="E28" s="5"/>
      <c r="F28" s="5"/>
      <c r="G28" s="5"/>
      <c r="H28" s="5"/>
      <c r="I28" s="5"/>
      <c r="L28" s="5"/>
      <c r="M28" s="5"/>
      <c r="N28" s="5"/>
      <c r="O28" s="5"/>
      <c r="P28" s="5"/>
      <c r="Q28" s="5"/>
      <c r="R28" s="5"/>
      <c r="S28" s="5"/>
      <c r="T28" s="5"/>
    </row>
    <row r="29" spans="1:21" x14ac:dyDescent="0.2">
      <c r="A29" s="2"/>
      <c r="B29" s="2"/>
      <c r="E29" s="5"/>
      <c r="L29" s="4"/>
      <c r="M29" s="4"/>
      <c r="N29" s="4"/>
      <c r="O29" s="4"/>
      <c r="P29" s="4"/>
      <c r="Q29" s="4"/>
      <c r="R29" s="4"/>
      <c r="S29" s="4"/>
      <c r="T29" s="4"/>
      <c r="U29" s="4"/>
    </row>
    <row r="30" spans="1:21" x14ac:dyDescent="0.2">
      <c r="A30" s="2"/>
      <c r="B30" s="2"/>
      <c r="E30" s="5"/>
      <c r="L30" s="4"/>
      <c r="M30" s="4"/>
      <c r="N30" s="4"/>
      <c r="O30" s="4"/>
      <c r="P30" s="4"/>
      <c r="Q30" s="4"/>
      <c r="R30" s="4"/>
      <c r="S30" s="4"/>
      <c r="T30" s="4"/>
      <c r="U30" s="4"/>
    </row>
    <row r="31" spans="1:21" x14ac:dyDescent="0.2">
      <c r="A31" s="2"/>
      <c r="B31" s="2"/>
      <c r="E31" s="5"/>
      <c r="L31" s="4"/>
      <c r="M31" s="4"/>
      <c r="N31" s="4"/>
      <c r="O31" s="4"/>
      <c r="P31" s="4"/>
      <c r="Q31" s="4"/>
      <c r="R31" s="4"/>
      <c r="S31" s="4"/>
      <c r="T31" s="4"/>
      <c r="U31" s="4"/>
    </row>
    <row r="32" spans="1:21" x14ac:dyDescent="0.2">
      <c r="A32" s="5"/>
      <c r="B32" s="5"/>
      <c r="C32" s="5"/>
      <c r="D32" s="5"/>
      <c r="E32" s="5"/>
      <c r="F32" s="5"/>
      <c r="G32" s="5"/>
      <c r="H32" s="5"/>
      <c r="I32" s="5"/>
      <c r="L32" s="5"/>
      <c r="M32" s="5"/>
      <c r="N32" s="5"/>
      <c r="O32" s="5"/>
      <c r="P32" s="5"/>
      <c r="Q32" s="5"/>
      <c r="R32" s="5"/>
      <c r="S32" s="5"/>
      <c r="T32" s="5"/>
    </row>
    <row r="33" spans="1:21" x14ac:dyDescent="0.2">
      <c r="A33" s="5"/>
      <c r="B33" s="5"/>
      <c r="C33" s="5"/>
      <c r="D33" s="5"/>
      <c r="E33" s="5"/>
      <c r="F33" s="5"/>
      <c r="G33" s="5"/>
      <c r="H33" s="5"/>
      <c r="I33" s="5"/>
      <c r="J33" s="6"/>
      <c r="K33" s="5"/>
      <c r="L33" s="5"/>
      <c r="M33" s="5"/>
      <c r="N33" s="5"/>
      <c r="O33" s="5"/>
      <c r="P33" s="5"/>
      <c r="Q33" s="5"/>
      <c r="R33" s="5"/>
      <c r="S33" s="5"/>
      <c r="T33" s="5"/>
    </row>
    <row r="34" spans="1:21" x14ac:dyDescent="0.2">
      <c r="A34" s="4"/>
      <c r="B34" s="4"/>
      <c r="C34" s="4"/>
      <c r="D34" s="4"/>
      <c r="F34" s="4"/>
      <c r="G34" s="4"/>
      <c r="L34" s="4"/>
      <c r="M34" s="4"/>
      <c r="N34" s="4"/>
      <c r="O34" s="4"/>
      <c r="P34" s="4"/>
      <c r="Q34" s="4"/>
      <c r="R34" s="4"/>
      <c r="S34" s="4"/>
      <c r="T34" s="4"/>
    </row>
    <row r="35" spans="1:21" x14ac:dyDescent="0.2">
      <c r="A35" s="4"/>
      <c r="B35" s="4"/>
      <c r="C35" s="4"/>
      <c r="D35" s="4"/>
      <c r="F35" s="4"/>
      <c r="G35" s="4"/>
      <c r="L35" s="4"/>
      <c r="M35" s="4"/>
      <c r="N35" s="4"/>
      <c r="O35" s="4"/>
      <c r="P35" s="4"/>
      <c r="Q35" s="4"/>
      <c r="R35" s="4"/>
      <c r="S35" s="4"/>
      <c r="T35" s="4"/>
    </row>
    <row r="36" spans="1:21" x14ac:dyDescent="0.2">
      <c r="A36" s="2"/>
      <c r="B36" s="5"/>
      <c r="E36" s="5"/>
      <c r="L36" s="4"/>
      <c r="M36" s="4"/>
      <c r="N36" s="4"/>
      <c r="O36" s="4"/>
      <c r="P36" s="4"/>
      <c r="Q36" s="4"/>
      <c r="R36" s="4"/>
      <c r="S36" s="4"/>
      <c r="T36" s="4"/>
      <c r="U36" s="4"/>
    </row>
    <row r="37" spans="1:21" x14ac:dyDescent="0.2">
      <c r="L37" s="3"/>
    </row>
    <row r="38" spans="1:21" x14ac:dyDescent="0.2">
      <c r="L38" s="3"/>
    </row>
    <row r="39" spans="1:21" x14ac:dyDescent="0.2">
      <c r="L39" s="3"/>
    </row>
    <row r="40" spans="1:21" x14ac:dyDescent="0.2">
      <c r="L40" s="3"/>
    </row>
    <row r="41" spans="1:21" x14ac:dyDescent="0.2">
      <c r="L41" s="3"/>
    </row>
    <row r="42" spans="1:21" x14ac:dyDescent="0.2">
      <c r="A42" s="5"/>
      <c r="B42" s="5"/>
      <c r="C42" s="5"/>
      <c r="D42" s="5"/>
      <c r="E42" s="5"/>
      <c r="F42" s="5"/>
      <c r="G42" s="5"/>
      <c r="H42" s="5"/>
      <c r="I42" s="5"/>
      <c r="L42" s="5"/>
      <c r="M42" s="5"/>
      <c r="N42" s="5"/>
      <c r="O42" s="5"/>
      <c r="P42" s="5"/>
      <c r="Q42" s="5"/>
      <c r="R42" s="5"/>
      <c r="S42" s="5"/>
      <c r="T42" s="5"/>
    </row>
    <row r="43" spans="1:21" x14ac:dyDescent="0.2">
      <c r="A43" s="5"/>
      <c r="B43" s="5"/>
      <c r="C43" s="5"/>
      <c r="D43" s="5"/>
      <c r="E43" s="5"/>
      <c r="F43" s="5"/>
      <c r="G43" s="5"/>
      <c r="H43" s="5"/>
      <c r="L43" s="5"/>
      <c r="M43" s="5"/>
      <c r="N43" s="5"/>
      <c r="O43" s="5"/>
      <c r="P43" s="5"/>
      <c r="Q43" s="5"/>
      <c r="R43" s="5"/>
      <c r="S43" s="5"/>
      <c r="T43" s="5"/>
    </row>
    <row r="44" spans="1:21" x14ac:dyDescent="0.2">
      <c r="A44" s="5"/>
      <c r="B44" s="5"/>
      <c r="C44" s="5"/>
      <c r="D44" s="5"/>
      <c r="E44" s="5"/>
      <c r="F44" s="5"/>
      <c r="G44" s="5"/>
      <c r="H44" s="5"/>
      <c r="L44" s="5"/>
      <c r="M44" s="5"/>
      <c r="N44" s="5"/>
      <c r="O44" s="5"/>
      <c r="P44" s="5"/>
      <c r="Q44" s="5"/>
      <c r="R44" s="5"/>
      <c r="S44" s="5"/>
      <c r="T44" s="5"/>
    </row>
    <row r="45" spans="1:21" x14ac:dyDescent="0.2">
      <c r="A45" s="5"/>
      <c r="B45" s="5"/>
      <c r="C45" s="5"/>
      <c r="D45" s="5"/>
      <c r="E45" s="5"/>
      <c r="F45" s="5"/>
      <c r="G45" s="5"/>
      <c r="H45" s="5"/>
      <c r="L45" s="5"/>
      <c r="M45" s="5"/>
      <c r="N45" s="5"/>
      <c r="O45" s="5"/>
      <c r="P45" s="5"/>
      <c r="Q45" s="5"/>
      <c r="R45" s="5"/>
      <c r="S45" s="5"/>
      <c r="T45" s="5"/>
    </row>
    <row r="46" spans="1:21" x14ac:dyDescent="0.2">
      <c r="A46" s="5"/>
      <c r="B46" s="5"/>
      <c r="C46" s="5"/>
      <c r="D46" s="5"/>
      <c r="E46" s="5"/>
      <c r="F46" s="5"/>
      <c r="G46" s="5"/>
      <c r="H46" s="5"/>
      <c r="L46" s="5"/>
      <c r="M46" s="5"/>
      <c r="N46" s="5"/>
      <c r="O46" s="5"/>
      <c r="P46" s="5"/>
      <c r="Q46" s="5"/>
      <c r="R46" s="5"/>
      <c r="S46" s="5"/>
      <c r="T46" s="5"/>
    </row>
    <row r="47" spans="1:21" x14ac:dyDescent="0.2">
      <c r="A47" s="5"/>
      <c r="B47" s="5"/>
      <c r="C47" s="5"/>
      <c r="D47" s="5"/>
      <c r="E47" s="5"/>
      <c r="F47" s="5"/>
      <c r="G47" s="5"/>
      <c r="H47" s="5"/>
      <c r="L47" s="5"/>
      <c r="M47" s="5"/>
      <c r="N47" s="5"/>
      <c r="O47" s="5"/>
      <c r="P47" s="5"/>
      <c r="Q47" s="5"/>
      <c r="R47" s="5"/>
      <c r="S47" s="5"/>
      <c r="T47" s="5"/>
    </row>
    <row r="48" spans="1:21" x14ac:dyDescent="0.2">
      <c r="A48" s="5"/>
      <c r="B48" s="5"/>
      <c r="C48" s="5"/>
      <c r="D48" s="5"/>
      <c r="E48" s="5"/>
      <c r="F48" s="5"/>
      <c r="G48" s="5"/>
      <c r="L48" s="5"/>
      <c r="M48" s="5"/>
      <c r="N48" s="5"/>
      <c r="O48" s="5"/>
      <c r="P48" s="5"/>
      <c r="Q48" s="5"/>
      <c r="R48" s="5"/>
      <c r="S48" s="5"/>
      <c r="T48" s="5"/>
    </row>
    <row r="49" spans="1:21" x14ac:dyDescent="0.2">
      <c r="A49" s="5"/>
      <c r="B49" s="5"/>
      <c r="C49" s="5"/>
      <c r="D49" s="5"/>
      <c r="E49" s="5"/>
      <c r="F49" s="5"/>
      <c r="G49" s="5"/>
      <c r="H49" s="5"/>
      <c r="I49" s="5"/>
      <c r="L49" s="5"/>
      <c r="M49" s="5"/>
      <c r="N49" s="5"/>
      <c r="O49" s="5"/>
      <c r="P49" s="5"/>
      <c r="Q49" s="5"/>
      <c r="R49" s="5"/>
      <c r="S49" s="5"/>
      <c r="T49" s="5"/>
    </row>
    <row r="50" spans="1:21" x14ac:dyDescent="0.2">
      <c r="A50" s="5"/>
      <c r="B50" s="5"/>
      <c r="C50" s="5"/>
      <c r="D50" s="5"/>
      <c r="E50" s="5"/>
      <c r="F50" s="5"/>
      <c r="G50" s="5"/>
      <c r="H50" s="5"/>
      <c r="I50" s="5"/>
      <c r="L50" s="5"/>
      <c r="M50" s="5"/>
      <c r="N50" s="5"/>
      <c r="O50" s="5"/>
      <c r="P50" s="5"/>
      <c r="Q50" s="5"/>
      <c r="R50" s="5"/>
      <c r="S50" s="5"/>
      <c r="T50" s="5"/>
    </row>
    <row r="51" spans="1:21" x14ac:dyDescent="0.2">
      <c r="A51" s="10"/>
      <c r="B51" s="10"/>
      <c r="E51" s="5"/>
      <c r="L51" s="4"/>
      <c r="M51" s="4"/>
      <c r="N51" s="4"/>
      <c r="O51" s="4"/>
      <c r="P51" s="4"/>
      <c r="Q51" s="4"/>
      <c r="S51" s="4"/>
      <c r="T51" s="4"/>
      <c r="U51" s="4"/>
    </row>
    <row r="52" spans="1:21" x14ac:dyDescent="0.2">
      <c r="A52" s="10"/>
      <c r="B52" s="10"/>
      <c r="E52" s="5"/>
      <c r="L52" s="4"/>
      <c r="M52" s="4"/>
      <c r="N52" s="4"/>
      <c r="O52" s="4"/>
      <c r="P52" s="4"/>
      <c r="Q52" s="4"/>
      <c r="S52" s="4"/>
      <c r="T52" s="4"/>
      <c r="U52" s="4"/>
    </row>
    <row r="53" spans="1:21" x14ac:dyDescent="0.2">
      <c r="A53" s="10"/>
      <c r="B53" s="10"/>
      <c r="E53" s="5"/>
      <c r="L53" s="4"/>
      <c r="M53" s="4"/>
      <c r="N53" s="4"/>
      <c r="O53" s="4"/>
      <c r="P53" s="4"/>
      <c r="Q53" s="4"/>
      <c r="S53" s="4"/>
      <c r="T53" s="4"/>
      <c r="U53" s="4"/>
    </row>
    <row r="54" spans="1:21" x14ac:dyDescent="0.2">
      <c r="A54" s="10"/>
      <c r="B54" s="10"/>
      <c r="E54" s="5"/>
      <c r="L54" s="4"/>
      <c r="M54" s="4"/>
      <c r="N54" s="4"/>
      <c r="O54" s="4"/>
      <c r="P54" s="4"/>
      <c r="Q54" s="4"/>
      <c r="R54" s="4"/>
      <c r="S54" s="4"/>
      <c r="T54" s="4"/>
      <c r="U54" s="4"/>
    </row>
    <row r="55" spans="1:21" x14ac:dyDescent="0.2">
      <c r="A55" s="10"/>
      <c r="B55" s="10"/>
      <c r="E55" s="5"/>
      <c r="J55" s="8"/>
      <c r="L55" s="4"/>
      <c r="M55" s="4"/>
      <c r="N55" s="4"/>
      <c r="O55" s="4"/>
      <c r="P55" s="4"/>
      <c r="Q55" s="4"/>
      <c r="S55" s="4"/>
      <c r="T55" s="4"/>
      <c r="U55" s="4"/>
    </row>
    <row r="56" spans="1:21" x14ac:dyDescent="0.2">
      <c r="A56" s="5"/>
      <c r="B56" s="5"/>
      <c r="C56" s="5"/>
      <c r="D56" s="5"/>
      <c r="E56" s="5"/>
      <c r="F56" s="5"/>
      <c r="G56" s="5"/>
      <c r="H56" s="5"/>
      <c r="I56" s="5"/>
      <c r="L56" s="5"/>
      <c r="M56" s="5"/>
      <c r="N56" s="5"/>
      <c r="O56" s="5"/>
      <c r="P56" s="5"/>
      <c r="Q56" s="5"/>
      <c r="R56" s="5"/>
      <c r="S56" s="5"/>
      <c r="T56" s="5"/>
    </row>
    <row r="57" spans="1:21" x14ac:dyDescent="0.2">
      <c r="A57" s="5"/>
      <c r="B57" s="5"/>
      <c r="C57" s="5"/>
      <c r="D57" s="5"/>
      <c r="E57" s="5"/>
      <c r="F57" s="5"/>
      <c r="G57" s="5"/>
      <c r="H57" s="5"/>
      <c r="I57" s="5"/>
      <c r="J57" s="6"/>
      <c r="L57" s="5"/>
      <c r="M57" s="5"/>
      <c r="N57" s="5"/>
      <c r="O57" s="5"/>
      <c r="P57" s="5"/>
      <c r="Q57" s="5"/>
      <c r="R57" s="5"/>
      <c r="S57" s="5"/>
      <c r="T57" s="5"/>
    </row>
    <row r="58" spans="1:21" x14ac:dyDescent="0.2">
      <c r="A58" s="2"/>
      <c r="B58" s="2"/>
      <c r="C58" s="2"/>
      <c r="D58" s="2"/>
      <c r="E58" s="2"/>
      <c r="F58" s="2"/>
      <c r="G58" s="2"/>
      <c r="H58" s="2"/>
      <c r="I58" s="2"/>
      <c r="J58" s="2"/>
      <c r="K58" s="2"/>
      <c r="L58" s="2"/>
      <c r="M58" s="2"/>
      <c r="N58" s="2"/>
      <c r="O58" s="2"/>
      <c r="P58" s="2"/>
      <c r="Q58" s="2"/>
      <c r="R58" s="2"/>
      <c r="S58" s="2"/>
      <c r="T58" s="2"/>
      <c r="U58" s="2"/>
    </row>
    <row r="59" spans="1:21" x14ac:dyDescent="0.2">
      <c r="A59" s="2"/>
      <c r="B59" s="2"/>
      <c r="C59" s="2"/>
      <c r="D59" s="2"/>
      <c r="E59" s="2"/>
      <c r="F59" s="2"/>
      <c r="G59" s="2"/>
      <c r="H59" s="2"/>
      <c r="I59" s="2"/>
      <c r="J59" s="2"/>
      <c r="K59" s="2"/>
      <c r="L59" s="2"/>
      <c r="M59" s="2"/>
      <c r="N59" s="2"/>
      <c r="O59" s="2"/>
      <c r="P59" s="2"/>
      <c r="Q59" s="2"/>
      <c r="R59" s="2"/>
      <c r="S59" s="2"/>
      <c r="T59" s="2"/>
      <c r="U59" s="2"/>
    </row>
    <row r="60" spans="1:21" x14ac:dyDescent="0.2">
      <c r="A60" s="2"/>
      <c r="B60" s="2"/>
      <c r="C60" s="2"/>
      <c r="D60" s="2"/>
      <c r="E60" s="2"/>
      <c r="F60" s="2"/>
      <c r="G60" s="2"/>
      <c r="H60" s="2"/>
      <c r="I60" s="2"/>
      <c r="J60" s="2"/>
      <c r="K60" s="2"/>
      <c r="L60" s="2"/>
      <c r="M60" s="2"/>
      <c r="N60" s="2"/>
      <c r="O60" s="2"/>
      <c r="P60" s="2"/>
      <c r="Q60" s="2"/>
      <c r="R60" s="2"/>
      <c r="S60" s="2"/>
      <c r="T60" s="2"/>
      <c r="U60" s="2"/>
    </row>
    <row r="61" spans="1:21" x14ac:dyDescent="0.2">
      <c r="A61" s="2"/>
      <c r="B61" s="2"/>
      <c r="C61" s="2"/>
      <c r="D61" s="2"/>
      <c r="E61" s="2"/>
      <c r="F61" s="2"/>
      <c r="G61" s="2"/>
      <c r="H61" s="2"/>
      <c r="I61" s="2"/>
      <c r="J61" s="2"/>
      <c r="K61" s="2"/>
      <c r="L61" s="2"/>
      <c r="M61" s="2"/>
      <c r="N61" s="2"/>
      <c r="O61" s="2"/>
      <c r="P61" s="2"/>
      <c r="Q61" s="2"/>
      <c r="R61" s="2"/>
      <c r="S61" s="2"/>
      <c r="T61" s="2"/>
      <c r="U61" s="2"/>
    </row>
    <row r="62" spans="1:21" x14ac:dyDescent="0.2">
      <c r="A62" s="2"/>
      <c r="B62" s="2"/>
      <c r="C62" s="2"/>
      <c r="D62" s="2"/>
      <c r="E62" s="2"/>
      <c r="F62" s="2"/>
      <c r="G62" s="2"/>
      <c r="H62" s="2"/>
      <c r="I62" s="2"/>
      <c r="J62" s="2"/>
      <c r="K62" s="2"/>
      <c r="L62" s="2"/>
      <c r="M62" s="2"/>
      <c r="N62" s="2"/>
      <c r="O62" s="2"/>
      <c r="P62" s="2"/>
      <c r="Q62" s="2"/>
      <c r="R62" s="2"/>
      <c r="S62" s="2"/>
      <c r="T62" s="2"/>
      <c r="U62" s="2"/>
    </row>
    <row r="63" spans="1:21" x14ac:dyDescent="0.2">
      <c r="A63" s="2"/>
      <c r="B63" s="2"/>
      <c r="C63" s="2"/>
      <c r="D63" s="2"/>
      <c r="E63" s="2"/>
      <c r="F63" s="2"/>
      <c r="G63" s="2"/>
      <c r="H63" s="2"/>
      <c r="I63" s="2"/>
      <c r="J63" s="2"/>
      <c r="K63" s="2"/>
      <c r="L63" s="2"/>
      <c r="M63" s="2"/>
      <c r="N63" s="2"/>
      <c r="O63" s="2"/>
      <c r="P63" s="2"/>
      <c r="Q63" s="2"/>
      <c r="R63" s="2"/>
      <c r="S63" s="2"/>
      <c r="T63" s="2"/>
      <c r="U63" s="2"/>
    </row>
    <row r="64" spans="1:21" x14ac:dyDescent="0.2">
      <c r="A64" s="10"/>
      <c r="B64" s="2"/>
      <c r="C64" s="2"/>
      <c r="D64" s="2"/>
      <c r="E64" s="10"/>
      <c r="F64" s="2"/>
      <c r="G64" s="2"/>
      <c r="H64" s="2"/>
      <c r="I64" s="2"/>
      <c r="J64" s="2"/>
      <c r="K64" s="2"/>
      <c r="L64" s="2"/>
      <c r="M64" s="2"/>
      <c r="N64" s="10"/>
      <c r="O64" s="10"/>
      <c r="P64" s="2"/>
      <c r="Q64" s="10"/>
      <c r="R64" s="2"/>
      <c r="S64" s="2"/>
      <c r="T64" s="2"/>
      <c r="U64" s="2"/>
    </row>
    <row r="65" spans="1:21" s="2" customFormat="1" x14ac:dyDescent="0.2"/>
    <row r="68" spans="1:21" x14ac:dyDescent="0.2">
      <c r="A68" s="2"/>
      <c r="B68" s="2"/>
      <c r="C68" s="2"/>
      <c r="D68" s="2"/>
      <c r="E68" s="2"/>
      <c r="F68" s="2"/>
      <c r="G68" s="2"/>
      <c r="H68" s="2"/>
      <c r="I68" s="2"/>
      <c r="J68" s="2"/>
      <c r="K68" s="2"/>
      <c r="L68" s="11"/>
      <c r="M68" s="2"/>
      <c r="N68" s="2"/>
      <c r="O68" s="2"/>
      <c r="P68" s="2"/>
      <c r="Q68" s="2"/>
      <c r="R68" s="2"/>
      <c r="S68" s="2"/>
      <c r="T68" s="2"/>
      <c r="U68" s="2"/>
    </row>
    <row r="69" spans="1:21" x14ac:dyDescent="0.2">
      <c r="A69" s="2"/>
      <c r="B69" s="2"/>
      <c r="C69" s="2"/>
      <c r="D69" s="2"/>
      <c r="E69" s="2"/>
      <c r="F69" s="2"/>
      <c r="G69" s="2"/>
      <c r="H69" s="2"/>
      <c r="I69" s="2"/>
      <c r="J69" s="2"/>
      <c r="K69" s="2"/>
      <c r="L69" s="2"/>
      <c r="M69" s="2"/>
      <c r="N69" s="10"/>
      <c r="O69" s="10"/>
      <c r="P69" s="10"/>
      <c r="Q69" s="10"/>
      <c r="R69" s="10"/>
      <c r="S69" s="2"/>
      <c r="T69" s="2"/>
      <c r="U69" s="10"/>
    </row>
    <row r="70" spans="1:21" x14ac:dyDescent="0.2">
      <c r="A70" s="10"/>
      <c r="B70" s="10"/>
      <c r="C70" s="10"/>
      <c r="D70" s="10"/>
      <c r="E70" s="2"/>
      <c r="F70" s="10"/>
      <c r="G70" s="10"/>
      <c r="H70" s="10"/>
      <c r="I70" s="10"/>
      <c r="J70" s="2"/>
      <c r="K70" s="2"/>
      <c r="L70" s="10"/>
      <c r="M70" s="10"/>
      <c r="N70" s="10"/>
      <c r="O70" s="10"/>
      <c r="P70" s="10"/>
      <c r="Q70" s="10"/>
      <c r="R70" s="10"/>
      <c r="S70" s="10"/>
      <c r="T70" s="10"/>
      <c r="U70" s="10"/>
    </row>
    <row r="71" spans="1:21" x14ac:dyDescent="0.2">
      <c r="A71" s="2"/>
      <c r="B71" s="2"/>
      <c r="C71" s="2"/>
      <c r="D71" s="2"/>
      <c r="E71" s="2"/>
      <c r="F71" s="2"/>
      <c r="G71" s="2"/>
      <c r="H71" s="13"/>
      <c r="I71" s="2"/>
      <c r="J71" s="2"/>
      <c r="K71" s="2"/>
      <c r="L71" s="11"/>
      <c r="M71" s="2"/>
      <c r="N71" s="2"/>
      <c r="O71" s="2"/>
      <c r="P71" s="2"/>
      <c r="Q71" s="2"/>
      <c r="R71" s="2"/>
      <c r="S71" s="2"/>
      <c r="T71" s="2"/>
      <c r="U71" s="2"/>
    </row>
    <row r="72" spans="1:21" x14ac:dyDescent="0.2">
      <c r="A72" s="2"/>
      <c r="B72" s="2"/>
      <c r="C72" s="2"/>
      <c r="D72" s="2"/>
      <c r="E72" s="2"/>
      <c r="F72" s="2"/>
      <c r="G72" s="2"/>
      <c r="H72" s="2"/>
      <c r="I72" s="2"/>
      <c r="J72" s="2"/>
      <c r="K72" s="2"/>
      <c r="L72" s="11"/>
      <c r="M72" s="2"/>
      <c r="N72" s="2"/>
      <c r="O72" s="2"/>
      <c r="P72" s="2"/>
      <c r="Q72" s="2"/>
      <c r="R72" s="2"/>
      <c r="S72" s="2"/>
      <c r="T72" s="2"/>
      <c r="U72" s="2"/>
    </row>
    <row r="73" spans="1:21" s="2" customFormat="1" x14ac:dyDescent="0.2">
      <c r="A73" s="10"/>
      <c r="B73" s="10"/>
      <c r="C73" s="10"/>
      <c r="D73" s="10"/>
      <c r="E73" s="10"/>
      <c r="F73" s="10"/>
      <c r="G73" s="10"/>
      <c r="H73" s="10"/>
      <c r="I73" s="10"/>
      <c r="L73" s="10"/>
      <c r="M73" s="10"/>
      <c r="N73" s="10"/>
      <c r="O73" s="10"/>
      <c r="P73" s="10"/>
      <c r="Q73" s="10"/>
      <c r="R73" s="10"/>
      <c r="S73" s="10"/>
      <c r="T73" s="10"/>
      <c r="U73" s="10"/>
    </row>
    <row r="74" spans="1:21" x14ac:dyDescent="0.2">
      <c r="A74" s="2"/>
      <c r="B74" s="2"/>
      <c r="C74" s="2"/>
      <c r="D74" s="2"/>
      <c r="E74" s="2"/>
      <c r="F74" s="2"/>
      <c r="G74" s="2"/>
      <c r="H74" s="2"/>
      <c r="I74" s="2"/>
      <c r="J74" s="2"/>
      <c r="K74" s="2"/>
      <c r="L74" s="2"/>
      <c r="M74" s="2"/>
      <c r="N74" s="2"/>
      <c r="O74" s="2"/>
      <c r="P74" s="2"/>
      <c r="Q74" s="2"/>
      <c r="R74" s="2"/>
      <c r="S74" s="2"/>
      <c r="T74" s="2"/>
      <c r="U74"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Melectini records</vt:lpstr>
      <vt:lpstr>Sheet2</vt:lpstr>
      <vt:lpstr>Sheet3</vt:lpstr>
      <vt:lpstr>'Melectini records'!Top</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Onuferko</dc:creator>
  <cp:lastModifiedBy>Microsoft Office User</cp:lastModifiedBy>
  <dcterms:created xsi:type="dcterms:W3CDTF">2015-12-14T18:18:40Z</dcterms:created>
  <dcterms:modified xsi:type="dcterms:W3CDTF">2021-06-15T14:09:32Z</dcterms:modified>
</cp:coreProperties>
</file>