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aturalsciences-my.sharepoint.com/personal/khoedemakers_naturalsciences_be/Documents/EJT submissions_2022/ejt-21-222-Psarras/"/>
    </mc:Choice>
  </mc:AlternateContent>
  <xr:revisionPtr revIDLastSave="11" documentId="8_{155F1A96-8574-4AE6-8E82-8359AF64B473}" xr6:coauthVersionLast="47" xr6:coauthVersionMax="47" xr10:uidLastSave="{9C8811F5-0B76-CF40-912B-73D5427F3B0D}"/>
  <bookViews>
    <workbookView xWindow="21760" yWindow="11580" windowWidth="22060" windowHeight="9580" xr2:uid="{A041FAC4-51BE-4ADC-8D45-B332F66E7879}"/>
  </bookViews>
  <sheets>
    <sheet name="Φύλλο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V343" i="1" l="1"/>
  <c r="U343" i="1"/>
  <c r="T343" i="1"/>
  <c r="S343" i="1"/>
  <c r="V342" i="1"/>
  <c r="U342" i="1"/>
  <c r="T342" i="1"/>
  <c r="S342" i="1"/>
  <c r="V341" i="1"/>
  <c r="U341" i="1"/>
  <c r="T341" i="1"/>
  <c r="S341" i="1"/>
  <c r="V340" i="1"/>
  <c r="U340" i="1"/>
  <c r="T340" i="1"/>
  <c r="S340" i="1"/>
  <c r="V339" i="1"/>
  <c r="U339" i="1"/>
  <c r="T339" i="1"/>
  <c r="S339" i="1"/>
  <c r="V338" i="1"/>
  <c r="U338" i="1"/>
  <c r="T338" i="1"/>
  <c r="S338" i="1"/>
  <c r="V337" i="1"/>
  <c r="U337" i="1"/>
  <c r="T337" i="1"/>
  <c r="S337" i="1"/>
  <c r="V336" i="1"/>
  <c r="U336" i="1"/>
  <c r="T336" i="1"/>
  <c r="S336" i="1"/>
  <c r="V335" i="1"/>
  <c r="U335" i="1"/>
  <c r="T335" i="1"/>
  <c r="S335" i="1"/>
  <c r="S221" i="1"/>
  <c r="V354" i="1"/>
  <c r="U354" i="1"/>
  <c r="T354" i="1"/>
  <c r="S354" i="1"/>
  <c r="V353" i="1"/>
  <c r="U353" i="1"/>
  <c r="T353" i="1"/>
  <c r="S353" i="1"/>
  <c r="V352" i="1"/>
  <c r="U352" i="1"/>
  <c r="T352" i="1"/>
  <c r="S352" i="1"/>
  <c r="V351" i="1"/>
  <c r="U351" i="1"/>
  <c r="T351" i="1"/>
  <c r="S351" i="1"/>
  <c r="V350" i="1"/>
  <c r="U350" i="1"/>
  <c r="T350" i="1"/>
  <c r="S350" i="1"/>
  <c r="V349" i="1"/>
  <c r="U349" i="1"/>
  <c r="T349" i="1"/>
  <c r="S349" i="1"/>
  <c r="V348" i="1"/>
  <c r="U348" i="1"/>
  <c r="T348" i="1"/>
  <c r="S348" i="1"/>
  <c r="V347" i="1"/>
  <c r="U347" i="1"/>
  <c r="T347" i="1"/>
  <c r="S347" i="1"/>
  <c r="V303" i="1"/>
  <c r="U303" i="1"/>
  <c r="T303" i="1"/>
  <c r="S303" i="1"/>
  <c r="V302" i="1"/>
  <c r="U302" i="1"/>
  <c r="T302" i="1"/>
  <c r="S302" i="1"/>
  <c r="V299" i="1"/>
  <c r="U299" i="1"/>
  <c r="T299" i="1"/>
  <c r="S299" i="1"/>
  <c r="V298" i="1"/>
  <c r="U298" i="1"/>
  <c r="T298" i="1"/>
  <c r="S298" i="1"/>
  <c r="V297" i="1"/>
  <c r="U297" i="1"/>
  <c r="T297" i="1"/>
  <c r="S297" i="1"/>
  <c r="V296" i="1"/>
  <c r="U296" i="1"/>
  <c r="T296" i="1"/>
  <c r="S296" i="1"/>
  <c r="V295" i="1"/>
  <c r="U295" i="1"/>
  <c r="T295" i="1"/>
  <c r="S295" i="1"/>
  <c r="V294" i="1"/>
  <c r="U294" i="1"/>
  <c r="T294" i="1"/>
  <c r="S294" i="1"/>
  <c r="V293" i="1"/>
  <c r="U293" i="1"/>
  <c r="T293" i="1"/>
  <c r="S293" i="1"/>
  <c r="V292" i="1"/>
  <c r="U292" i="1"/>
  <c r="T292" i="1"/>
  <c r="S292" i="1"/>
  <c r="V291" i="1"/>
  <c r="U291" i="1"/>
  <c r="T291" i="1"/>
  <c r="S291" i="1"/>
  <c r="V290" i="1"/>
  <c r="U290" i="1"/>
  <c r="T290" i="1"/>
  <c r="S290" i="1"/>
  <c r="V289" i="1"/>
  <c r="U289" i="1"/>
  <c r="T289" i="1"/>
  <c r="S289" i="1"/>
  <c r="V288" i="1"/>
  <c r="U288" i="1"/>
  <c r="T288" i="1"/>
  <c r="S288" i="1"/>
  <c r="V287" i="1"/>
  <c r="U287" i="1"/>
  <c r="T287" i="1"/>
  <c r="S287" i="1"/>
  <c r="V286" i="1"/>
  <c r="U286" i="1"/>
  <c r="T286" i="1"/>
  <c r="S286" i="1"/>
  <c r="V285" i="1"/>
  <c r="U285" i="1"/>
  <c r="T285" i="1"/>
  <c r="S285" i="1"/>
  <c r="V284" i="1"/>
  <c r="U284" i="1"/>
  <c r="T284" i="1"/>
  <c r="S284" i="1"/>
  <c r="V283" i="1"/>
  <c r="U283" i="1"/>
  <c r="T283" i="1"/>
  <c r="S283" i="1"/>
  <c r="V282" i="1"/>
  <c r="U282" i="1"/>
  <c r="T282" i="1"/>
  <c r="S282" i="1"/>
  <c r="V281" i="1"/>
  <c r="U281" i="1"/>
  <c r="T281" i="1"/>
  <c r="S281" i="1"/>
  <c r="V280" i="1"/>
  <c r="U280" i="1"/>
  <c r="T280" i="1"/>
  <c r="S280" i="1"/>
  <c r="V279" i="1"/>
  <c r="U279" i="1"/>
  <c r="T279" i="1"/>
  <c r="S279" i="1"/>
  <c r="V278" i="1"/>
  <c r="U278" i="1"/>
  <c r="T278" i="1"/>
  <c r="S278" i="1"/>
  <c r="V277" i="1"/>
  <c r="U277" i="1"/>
  <c r="T277" i="1"/>
  <c r="S277" i="1"/>
  <c r="V276" i="1"/>
  <c r="U276" i="1"/>
  <c r="T276" i="1"/>
  <c r="S276" i="1"/>
  <c r="V274" i="1"/>
  <c r="U274" i="1"/>
  <c r="T274" i="1"/>
  <c r="S274" i="1"/>
  <c r="V272" i="1"/>
  <c r="U272" i="1"/>
  <c r="T272" i="1"/>
  <c r="S272" i="1"/>
  <c r="V271" i="1"/>
  <c r="U271" i="1"/>
  <c r="T271" i="1"/>
  <c r="S271" i="1"/>
  <c r="V270" i="1"/>
  <c r="U270" i="1"/>
  <c r="T270" i="1"/>
  <c r="S270" i="1"/>
  <c r="V269" i="1"/>
  <c r="U269" i="1"/>
  <c r="T269" i="1"/>
  <c r="S269" i="1"/>
  <c r="V266" i="1"/>
  <c r="U266" i="1"/>
  <c r="T266" i="1"/>
  <c r="S266" i="1"/>
  <c r="V264" i="1"/>
  <c r="U264" i="1"/>
  <c r="T264" i="1"/>
  <c r="S264" i="1"/>
  <c r="V263" i="1"/>
  <c r="U263" i="1"/>
  <c r="T263" i="1"/>
  <c r="S263" i="1"/>
  <c r="V262" i="1"/>
  <c r="U262" i="1"/>
  <c r="T262" i="1"/>
  <c r="S262" i="1"/>
  <c r="V261" i="1"/>
  <c r="U261" i="1"/>
  <c r="T261" i="1"/>
  <c r="S261" i="1"/>
  <c r="V260" i="1"/>
  <c r="U260" i="1"/>
  <c r="T260" i="1"/>
  <c r="S260" i="1"/>
  <c r="V259" i="1"/>
  <c r="U259" i="1"/>
  <c r="T259" i="1"/>
  <c r="S259" i="1"/>
  <c r="V258" i="1"/>
  <c r="U258" i="1"/>
  <c r="T258" i="1"/>
  <c r="S258" i="1"/>
  <c r="V257" i="1"/>
  <c r="U257" i="1"/>
  <c r="T257" i="1"/>
  <c r="S257" i="1"/>
  <c r="V256" i="1"/>
  <c r="U256" i="1"/>
  <c r="T256" i="1"/>
  <c r="S256" i="1"/>
  <c r="V255" i="1"/>
  <c r="U255" i="1"/>
  <c r="T255" i="1"/>
  <c r="S255" i="1"/>
  <c r="V254" i="1"/>
  <c r="U254" i="1"/>
  <c r="T254" i="1"/>
  <c r="S254" i="1"/>
  <c r="V253" i="1"/>
  <c r="U253" i="1"/>
  <c r="T253" i="1"/>
  <c r="S253" i="1"/>
  <c r="V252" i="1"/>
  <c r="U252" i="1"/>
  <c r="T252" i="1"/>
  <c r="S252" i="1"/>
  <c r="V251" i="1"/>
  <c r="U251" i="1"/>
  <c r="T251" i="1"/>
  <c r="S251" i="1"/>
  <c r="V250" i="1"/>
  <c r="U250" i="1"/>
  <c r="T250" i="1"/>
  <c r="S250" i="1"/>
  <c r="V163" i="1"/>
  <c r="U163" i="1"/>
  <c r="T163" i="1"/>
  <c r="S163" i="1"/>
  <c r="V47" i="1"/>
  <c r="U47" i="1"/>
  <c r="T47" i="1"/>
  <c r="S47" i="1"/>
  <c r="V4" i="1"/>
  <c r="U4" i="1"/>
  <c r="T4" i="1"/>
  <c r="S4" i="1"/>
  <c r="V159" i="1"/>
  <c r="U159" i="1"/>
  <c r="T159" i="1"/>
  <c r="S159" i="1"/>
  <c r="V158" i="1"/>
  <c r="U158" i="1"/>
  <c r="T158" i="1"/>
  <c r="S158" i="1"/>
  <c r="V157" i="1"/>
  <c r="U157" i="1"/>
  <c r="T157" i="1"/>
  <c r="S157" i="1"/>
  <c r="V156" i="1"/>
  <c r="U156" i="1"/>
  <c r="T156" i="1"/>
  <c r="S156" i="1"/>
  <c r="V155" i="1"/>
  <c r="U155" i="1"/>
  <c r="T155" i="1"/>
  <c r="S155" i="1"/>
  <c r="V154" i="1"/>
  <c r="U154" i="1"/>
  <c r="T154" i="1"/>
  <c r="S154" i="1"/>
  <c r="V152" i="1"/>
  <c r="U152" i="1"/>
  <c r="T152" i="1"/>
  <c r="S152" i="1"/>
  <c r="V151" i="1"/>
  <c r="U151" i="1"/>
  <c r="T151" i="1"/>
  <c r="S151" i="1"/>
  <c r="V150" i="1"/>
  <c r="U150" i="1"/>
  <c r="T150" i="1"/>
  <c r="S150" i="1"/>
  <c r="V149" i="1"/>
  <c r="U149" i="1"/>
  <c r="T149" i="1"/>
  <c r="S149" i="1"/>
  <c r="V148" i="1"/>
  <c r="U148" i="1"/>
  <c r="T148" i="1"/>
  <c r="S148" i="1"/>
  <c r="V147" i="1"/>
  <c r="U147" i="1"/>
  <c r="T147" i="1"/>
  <c r="S147" i="1"/>
  <c r="V146" i="1"/>
  <c r="U146" i="1"/>
  <c r="T146" i="1"/>
  <c r="S146" i="1"/>
  <c r="V145" i="1"/>
  <c r="U145" i="1"/>
  <c r="T145" i="1"/>
  <c r="S145" i="1"/>
  <c r="V144" i="1"/>
  <c r="U144" i="1"/>
  <c r="T144" i="1"/>
  <c r="S144" i="1"/>
  <c r="V143" i="1"/>
  <c r="U143" i="1"/>
  <c r="T143" i="1"/>
  <c r="S143" i="1"/>
  <c r="V142" i="1"/>
  <c r="U142" i="1"/>
  <c r="T142" i="1"/>
  <c r="S142" i="1"/>
  <c r="V141" i="1"/>
  <c r="U141" i="1"/>
  <c r="T141" i="1"/>
  <c r="S141" i="1"/>
  <c r="V139" i="1"/>
  <c r="U139" i="1"/>
  <c r="T139" i="1"/>
  <c r="S139" i="1"/>
  <c r="V138" i="1"/>
  <c r="U138" i="1"/>
  <c r="T138" i="1"/>
  <c r="S138" i="1"/>
  <c r="V137" i="1"/>
  <c r="U137" i="1"/>
  <c r="T137" i="1"/>
  <c r="S137" i="1"/>
  <c r="V136" i="1"/>
  <c r="U136" i="1"/>
  <c r="T136" i="1"/>
  <c r="S136" i="1"/>
  <c r="V134" i="1"/>
  <c r="U134" i="1"/>
  <c r="T134" i="1"/>
  <c r="S134" i="1"/>
  <c r="V133" i="1"/>
  <c r="U133" i="1"/>
  <c r="T133" i="1"/>
  <c r="S133" i="1"/>
  <c r="V132" i="1"/>
  <c r="U132" i="1"/>
  <c r="T132" i="1"/>
  <c r="S132" i="1"/>
  <c r="V131" i="1"/>
  <c r="U131" i="1"/>
  <c r="T131" i="1"/>
  <c r="S131" i="1"/>
  <c r="V19" i="1"/>
  <c r="U19" i="1"/>
  <c r="T19" i="1"/>
  <c r="S19" i="1"/>
  <c r="V18" i="1"/>
  <c r="U18" i="1"/>
  <c r="T18" i="1"/>
  <c r="S18" i="1"/>
  <c r="V17" i="1"/>
  <c r="U17" i="1"/>
  <c r="T17" i="1"/>
  <c r="S17" i="1"/>
  <c r="V16" i="1"/>
  <c r="U16" i="1"/>
  <c r="T16" i="1"/>
  <c r="S16" i="1"/>
  <c r="V15" i="1"/>
  <c r="U15" i="1"/>
  <c r="T15" i="1"/>
  <c r="S15" i="1"/>
  <c r="V14" i="1"/>
  <c r="U14" i="1"/>
  <c r="T14" i="1"/>
  <c r="S14" i="1"/>
  <c r="V13" i="1"/>
  <c r="U13" i="1"/>
  <c r="T13" i="1"/>
  <c r="S13" i="1"/>
  <c r="V12" i="1"/>
  <c r="U12" i="1"/>
  <c r="T12" i="1"/>
  <c r="S12" i="1"/>
  <c r="V11" i="1"/>
  <c r="U11" i="1"/>
  <c r="T11" i="1"/>
  <c r="S11" i="1"/>
  <c r="V160" i="1"/>
  <c r="U160" i="1"/>
  <c r="T160" i="1"/>
  <c r="S160" i="1"/>
  <c r="U219" i="1"/>
  <c r="S210" i="1"/>
  <c r="S204" i="1"/>
  <c r="V199" i="1"/>
  <c r="U199" i="1"/>
  <c r="T199" i="1"/>
  <c r="S199" i="1"/>
  <c r="V192" i="1"/>
  <c r="U192" i="1"/>
  <c r="T192" i="1"/>
  <c r="S192" i="1"/>
  <c r="V191" i="1"/>
  <c r="U191" i="1"/>
  <c r="T191" i="1"/>
  <c r="S191" i="1"/>
  <c r="V189" i="1"/>
  <c r="U189" i="1"/>
  <c r="T189" i="1"/>
  <c r="S189" i="1"/>
  <c r="V188" i="1"/>
  <c r="U188" i="1"/>
  <c r="T188" i="1"/>
  <c r="S188" i="1"/>
  <c r="V187" i="1"/>
  <c r="U187" i="1"/>
  <c r="T187" i="1"/>
  <c r="S187" i="1"/>
  <c r="V182" i="1"/>
  <c r="U182" i="1"/>
  <c r="T182" i="1"/>
  <c r="S182" i="1"/>
  <c r="V181" i="1"/>
  <c r="U181" i="1"/>
  <c r="T181" i="1"/>
  <c r="S181" i="1"/>
  <c r="V180" i="1"/>
  <c r="U180" i="1"/>
  <c r="T180" i="1"/>
  <c r="S180" i="1"/>
  <c r="V179" i="1"/>
  <c r="U179" i="1"/>
  <c r="T179" i="1"/>
  <c r="S179" i="1"/>
  <c r="V178" i="1"/>
  <c r="U178" i="1"/>
  <c r="T178" i="1"/>
  <c r="S178" i="1"/>
  <c r="V177" i="1"/>
  <c r="U177" i="1"/>
  <c r="T177" i="1"/>
  <c r="S177" i="1"/>
  <c r="V176" i="1"/>
  <c r="U176" i="1"/>
  <c r="T176" i="1"/>
  <c r="S176" i="1"/>
  <c r="V175" i="1"/>
  <c r="U175" i="1"/>
  <c r="T175" i="1"/>
  <c r="S175" i="1"/>
  <c r="V174" i="1"/>
  <c r="U174" i="1"/>
  <c r="T174" i="1"/>
  <c r="S174" i="1"/>
  <c r="V164" i="1"/>
  <c r="U164" i="1"/>
  <c r="T164" i="1"/>
  <c r="S164" i="1"/>
  <c r="V334" i="1"/>
  <c r="U334" i="1"/>
  <c r="T334" i="1"/>
  <c r="S334" i="1"/>
  <c r="V333" i="1"/>
  <c r="U333" i="1"/>
  <c r="T333" i="1"/>
  <c r="S333" i="1"/>
  <c r="V332" i="1"/>
  <c r="U332" i="1"/>
  <c r="T332" i="1"/>
  <c r="S332" i="1"/>
  <c r="V331" i="1"/>
  <c r="U331" i="1"/>
  <c r="T331" i="1"/>
  <c r="S331" i="1"/>
  <c r="V330" i="1"/>
  <c r="U330" i="1"/>
  <c r="T330" i="1"/>
  <c r="S330" i="1"/>
  <c r="V329" i="1"/>
  <c r="U329" i="1"/>
  <c r="T329" i="1"/>
  <c r="S329" i="1"/>
  <c r="V328" i="1"/>
  <c r="U328" i="1"/>
  <c r="T328" i="1"/>
  <c r="S328" i="1"/>
  <c r="V327" i="1"/>
  <c r="U327" i="1"/>
  <c r="T327" i="1"/>
  <c r="S327" i="1"/>
  <c r="V326" i="1"/>
  <c r="U326" i="1"/>
  <c r="T326" i="1"/>
  <c r="S326" i="1"/>
  <c r="V325" i="1"/>
  <c r="U325" i="1"/>
  <c r="T325" i="1"/>
  <c r="S325" i="1"/>
  <c r="V324" i="1"/>
  <c r="U324" i="1"/>
  <c r="T324" i="1"/>
  <c r="S324" i="1"/>
  <c r="V323" i="1"/>
  <c r="U323" i="1"/>
  <c r="T323" i="1"/>
  <c r="S323" i="1"/>
  <c r="V322" i="1"/>
  <c r="U322" i="1"/>
  <c r="T322" i="1"/>
  <c r="S322" i="1"/>
  <c r="V321" i="1"/>
  <c r="U321" i="1"/>
  <c r="T321" i="1"/>
  <c r="S321" i="1"/>
  <c r="V320" i="1"/>
  <c r="U320" i="1"/>
  <c r="T320" i="1"/>
  <c r="S320" i="1"/>
  <c r="V319" i="1"/>
  <c r="U319" i="1"/>
  <c r="T319" i="1"/>
  <c r="S319" i="1"/>
  <c r="V317" i="1"/>
  <c r="U317" i="1"/>
  <c r="T317" i="1"/>
  <c r="S317" i="1"/>
  <c r="V316" i="1"/>
  <c r="U316" i="1"/>
  <c r="T316" i="1"/>
  <c r="S316" i="1"/>
  <c r="V315" i="1"/>
  <c r="U315" i="1"/>
  <c r="T315" i="1"/>
  <c r="S315" i="1"/>
  <c r="V314" i="1"/>
  <c r="U314" i="1"/>
  <c r="T314" i="1"/>
  <c r="S314" i="1"/>
  <c r="V313" i="1"/>
  <c r="U313" i="1"/>
  <c r="T313" i="1"/>
  <c r="S313" i="1"/>
  <c r="V312" i="1"/>
  <c r="U312" i="1"/>
  <c r="T312" i="1"/>
  <c r="S312" i="1"/>
  <c r="V311" i="1"/>
  <c r="U311" i="1"/>
  <c r="T311" i="1"/>
  <c r="S311" i="1"/>
  <c r="V310" i="1"/>
  <c r="U310" i="1"/>
  <c r="T310" i="1"/>
  <c r="S310" i="1"/>
  <c r="V309" i="1"/>
  <c r="U309" i="1"/>
  <c r="T309" i="1"/>
  <c r="S309" i="1"/>
  <c r="V308" i="1"/>
  <c r="U308" i="1"/>
  <c r="T308" i="1"/>
  <c r="S308" i="1"/>
  <c r="V307" i="1"/>
  <c r="U307" i="1"/>
  <c r="T307" i="1"/>
  <c r="S307" i="1"/>
  <c r="V306" i="1"/>
  <c r="U306" i="1"/>
  <c r="T306" i="1"/>
  <c r="S306" i="1"/>
  <c r="V248" i="1"/>
  <c r="U248" i="1"/>
  <c r="T248" i="1"/>
  <c r="S248" i="1"/>
  <c r="V247" i="1"/>
  <c r="U247" i="1"/>
  <c r="T247" i="1"/>
  <c r="S247" i="1"/>
  <c r="V246" i="1"/>
  <c r="U246" i="1"/>
  <c r="T246" i="1"/>
  <c r="S246" i="1"/>
  <c r="V245" i="1"/>
  <c r="U245" i="1"/>
  <c r="T245" i="1"/>
  <c r="S245" i="1"/>
  <c r="V244" i="1"/>
  <c r="U244" i="1"/>
  <c r="T244" i="1"/>
  <c r="S244" i="1"/>
  <c r="V243" i="1"/>
  <c r="U243" i="1"/>
  <c r="T243" i="1"/>
  <c r="S243" i="1"/>
  <c r="V242" i="1"/>
  <c r="U242" i="1"/>
  <c r="T242" i="1"/>
  <c r="S242" i="1"/>
  <c r="V241" i="1"/>
  <c r="U241" i="1"/>
  <c r="T241" i="1"/>
  <c r="S241" i="1"/>
  <c r="V240" i="1"/>
  <c r="U240" i="1"/>
  <c r="T240" i="1"/>
  <c r="S240" i="1"/>
  <c r="V239" i="1"/>
  <c r="U239" i="1"/>
  <c r="T239" i="1"/>
  <c r="S239" i="1"/>
  <c r="V238" i="1"/>
  <c r="U238" i="1"/>
  <c r="T238" i="1"/>
  <c r="S238" i="1"/>
  <c r="V237" i="1"/>
  <c r="U237" i="1"/>
  <c r="T237" i="1"/>
  <c r="S237" i="1"/>
  <c r="V236" i="1"/>
  <c r="U236" i="1"/>
  <c r="T236" i="1"/>
  <c r="S236" i="1"/>
  <c r="V235" i="1"/>
  <c r="U235" i="1"/>
  <c r="T235" i="1"/>
  <c r="S235" i="1"/>
  <c r="V234" i="1"/>
  <c r="U234" i="1"/>
  <c r="T234" i="1"/>
  <c r="S234" i="1"/>
  <c r="V233" i="1"/>
  <c r="U233" i="1"/>
  <c r="T233" i="1"/>
  <c r="S233" i="1"/>
  <c r="V232" i="1"/>
  <c r="U232" i="1"/>
  <c r="T232" i="1"/>
  <c r="S232" i="1"/>
  <c r="V231" i="1"/>
  <c r="U231" i="1"/>
  <c r="T231" i="1"/>
  <c r="S231" i="1"/>
  <c r="V230" i="1"/>
  <c r="U230" i="1"/>
  <c r="T230" i="1"/>
  <c r="S230" i="1"/>
  <c r="V229" i="1"/>
  <c r="U229" i="1"/>
  <c r="T229" i="1"/>
  <c r="S229" i="1"/>
  <c r="V226" i="1"/>
  <c r="U226" i="1"/>
  <c r="T226" i="1"/>
  <c r="S226" i="1"/>
  <c r="V10" i="1"/>
  <c r="U10" i="1"/>
  <c r="T10" i="1"/>
  <c r="S10" i="1"/>
  <c r="V9" i="1"/>
  <c r="U9" i="1"/>
  <c r="T9" i="1"/>
  <c r="S9" i="1"/>
  <c r="V8" i="1"/>
  <c r="U8" i="1"/>
  <c r="T8" i="1"/>
  <c r="S8" i="1"/>
  <c r="V7" i="1"/>
  <c r="U7" i="1"/>
  <c r="T7" i="1"/>
  <c r="S7" i="1"/>
  <c r="V6" i="1"/>
  <c r="U6" i="1"/>
  <c r="T6" i="1"/>
  <c r="S6" i="1"/>
  <c r="V5" i="1"/>
  <c r="U5" i="1"/>
  <c r="T5" i="1"/>
  <c r="S5" i="1"/>
  <c r="V128" i="1"/>
  <c r="U128" i="1"/>
  <c r="T128" i="1"/>
  <c r="S128" i="1"/>
  <c r="V127" i="1"/>
  <c r="U127" i="1"/>
  <c r="T127" i="1"/>
  <c r="S127" i="1"/>
  <c r="V126" i="1"/>
  <c r="U126" i="1"/>
  <c r="T126" i="1"/>
  <c r="S126" i="1"/>
  <c r="V125" i="1"/>
  <c r="U125" i="1"/>
  <c r="T125" i="1"/>
  <c r="S125" i="1"/>
  <c r="V124" i="1"/>
  <c r="U124" i="1"/>
  <c r="T124" i="1"/>
  <c r="S124" i="1"/>
  <c r="V123" i="1"/>
  <c r="U123" i="1"/>
  <c r="T123" i="1"/>
  <c r="S123" i="1"/>
  <c r="V122" i="1"/>
  <c r="U122" i="1"/>
  <c r="T122" i="1"/>
  <c r="S122" i="1"/>
  <c r="V121" i="1"/>
  <c r="U121" i="1"/>
  <c r="T121" i="1"/>
  <c r="S121" i="1"/>
  <c r="V120" i="1"/>
  <c r="U120" i="1"/>
  <c r="T120" i="1"/>
  <c r="S120" i="1"/>
  <c r="V119" i="1"/>
  <c r="U119" i="1"/>
  <c r="T119" i="1"/>
  <c r="S119" i="1"/>
  <c r="V118" i="1"/>
  <c r="U118" i="1"/>
  <c r="T118" i="1"/>
  <c r="S118" i="1"/>
  <c r="V117" i="1"/>
  <c r="U117" i="1"/>
  <c r="T117" i="1"/>
  <c r="S117" i="1"/>
  <c r="V116" i="1"/>
  <c r="U116" i="1"/>
  <c r="T116" i="1"/>
  <c r="S116" i="1"/>
  <c r="V115" i="1"/>
  <c r="U115" i="1"/>
  <c r="T115" i="1"/>
  <c r="S115" i="1"/>
  <c r="V114" i="1"/>
  <c r="U114" i="1"/>
  <c r="T114" i="1"/>
  <c r="S114" i="1"/>
  <c r="V113" i="1"/>
  <c r="U113" i="1"/>
  <c r="T113" i="1"/>
  <c r="S113" i="1"/>
  <c r="V112" i="1"/>
  <c r="U112" i="1"/>
  <c r="T112" i="1"/>
  <c r="S112" i="1"/>
  <c r="V111" i="1"/>
  <c r="U111" i="1"/>
  <c r="T111" i="1"/>
  <c r="S111" i="1"/>
  <c r="V110" i="1"/>
  <c r="U110" i="1"/>
  <c r="T110" i="1"/>
  <c r="S110" i="1"/>
  <c r="V109" i="1"/>
  <c r="U109" i="1"/>
  <c r="T109" i="1"/>
  <c r="S109" i="1"/>
  <c r="V108" i="1"/>
  <c r="U108" i="1"/>
  <c r="T108" i="1"/>
  <c r="S108" i="1"/>
  <c r="V107" i="1"/>
  <c r="U107" i="1"/>
  <c r="T107" i="1"/>
  <c r="S107" i="1"/>
  <c r="V106" i="1"/>
  <c r="U106" i="1"/>
  <c r="T106" i="1"/>
  <c r="S106" i="1"/>
  <c r="V105" i="1"/>
  <c r="U105" i="1"/>
  <c r="T105" i="1"/>
  <c r="S105" i="1"/>
  <c r="V104" i="1"/>
  <c r="U104" i="1"/>
  <c r="T104" i="1"/>
  <c r="S104" i="1"/>
  <c r="V103" i="1"/>
  <c r="U103" i="1"/>
  <c r="T103" i="1"/>
  <c r="S103" i="1"/>
  <c r="V102" i="1"/>
  <c r="U102" i="1"/>
  <c r="T102" i="1"/>
  <c r="S102" i="1"/>
  <c r="V101" i="1"/>
  <c r="U101" i="1"/>
  <c r="T101" i="1"/>
  <c r="S101" i="1"/>
  <c r="V100" i="1"/>
  <c r="U100" i="1"/>
  <c r="T100" i="1"/>
  <c r="S100" i="1"/>
  <c r="V99" i="1"/>
  <c r="U99" i="1"/>
  <c r="T99" i="1"/>
  <c r="S99" i="1"/>
  <c r="V98" i="1"/>
  <c r="U98" i="1"/>
  <c r="T98" i="1"/>
  <c r="S98" i="1"/>
  <c r="V96" i="1"/>
  <c r="U96" i="1"/>
  <c r="T96" i="1"/>
  <c r="S96" i="1"/>
  <c r="V95" i="1"/>
  <c r="U95" i="1"/>
  <c r="T95" i="1"/>
  <c r="S95" i="1"/>
  <c r="V94" i="1"/>
  <c r="U94" i="1"/>
  <c r="T94" i="1"/>
  <c r="S94" i="1"/>
  <c r="V93" i="1"/>
  <c r="U93" i="1"/>
  <c r="T93" i="1"/>
  <c r="S93" i="1"/>
  <c r="V92" i="1"/>
  <c r="U92" i="1"/>
  <c r="T92" i="1"/>
  <c r="S92" i="1"/>
  <c r="V91" i="1"/>
  <c r="U91" i="1"/>
  <c r="T91" i="1"/>
  <c r="S91" i="1"/>
  <c r="V87" i="1"/>
  <c r="U87" i="1"/>
  <c r="T87" i="1"/>
  <c r="S87" i="1"/>
  <c r="V86" i="1"/>
  <c r="U86" i="1"/>
  <c r="T86" i="1"/>
  <c r="S86" i="1"/>
  <c r="V85" i="1"/>
  <c r="U85" i="1"/>
  <c r="T85" i="1"/>
  <c r="S85" i="1"/>
  <c r="V84" i="1"/>
  <c r="U84" i="1"/>
  <c r="T84" i="1"/>
  <c r="S84" i="1"/>
  <c r="V83" i="1"/>
  <c r="U83" i="1"/>
  <c r="T83" i="1"/>
  <c r="S83" i="1"/>
  <c r="V82" i="1"/>
  <c r="U82" i="1"/>
  <c r="T82" i="1"/>
  <c r="S82" i="1"/>
  <c r="V81" i="1"/>
  <c r="U81" i="1"/>
  <c r="T81" i="1"/>
  <c r="S81" i="1"/>
  <c r="V80" i="1"/>
  <c r="U80" i="1"/>
  <c r="T80" i="1"/>
  <c r="S80" i="1"/>
  <c r="V79" i="1"/>
  <c r="U79" i="1"/>
  <c r="T79" i="1"/>
  <c r="S79" i="1"/>
  <c r="V78" i="1"/>
  <c r="U78" i="1"/>
  <c r="T78" i="1"/>
  <c r="S78" i="1"/>
  <c r="V77" i="1"/>
  <c r="U77" i="1"/>
  <c r="T77" i="1"/>
  <c r="S77" i="1"/>
  <c r="V76" i="1"/>
  <c r="U76" i="1"/>
  <c r="T76" i="1"/>
  <c r="S76" i="1"/>
  <c r="V75" i="1"/>
  <c r="U75" i="1"/>
  <c r="T75" i="1"/>
  <c r="S75" i="1"/>
  <c r="V74" i="1"/>
  <c r="U74" i="1"/>
  <c r="T74" i="1"/>
  <c r="S74" i="1"/>
  <c r="V73" i="1"/>
  <c r="U73" i="1"/>
  <c r="T73" i="1"/>
  <c r="S73" i="1"/>
  <c r="V72" i="1"/>
  <c r="U72" i="1"/>
  <c r="T72" i="1"/>
  <c r="S72" i="1"/>
  <c r="V71" i="1"/>
  <c r="U71" i="1"/>
  <c r="T71" i="1"/>
  <c r="S71" i="1"/>
  <c r="V70" i="1"/>
  <c r="U70" i="1"/>
  <c r="T70" i="1"/>
  <c r="S70" i="1"/>
  <c r="V69" i="1"/>
  <c r="U69" i="1"/>
  <c r="T69" i="1"/>
  <c r="S69" i="1"/>
  <c r="V68" i="1"/>
  <c r="U68" i="1"/>
  <c r="T68" i="1"/>
  <c r="S68" i="1"/>
  <c r="V67" i="1"/>
  <c r="U67" i="1"/>
  <c r="T67" i="1"/>
  <c r="S67" i="1"/>
  <c r="V66" i="1"/>
  <c r="U66" i="1"/>
  <c r="T66" i="1"/>
  <c r="S66" i="1"/>
  <c r="V65" i="1"/>
  <c r="U65" i="1"/>
  <c r="T65" i="1"/>
  <c r="S65" i="1"/>
  <c r="V64" i="1"/>
  <c r="U64" i="1"/>
  <c r="T64" i="1"/>
  <c r="S64" i="1"/>
  <c r="V63" i="1"/>
  <c r="U63" i="1"/>
  <c r="T63" i="1"/>
  <c r="S63" i="1"/>
  <c r="V62" i="1"/>
  <c r="U62" i="1"/>
  <c r="T62" i="1"/>
  <c r="S62" i="1"/>
  <c r="V61" i="1"/>
  <c r="U61" i="1"/>
  <c r="T61" i="1"/>
  <c r="S61" i="1"/>
  <c r="V60" i="1"/>
  <c r="U60" i="1"/>
  <c r="T60" i="1"/>
  <c r="S60" i="1"/>
  <c r="V59" i="1"/>
  <c r="U59" i="1"/>
  <c r="T59" i="1"/>
  <c r="S59" i="1"/>
  <c r="V58" i="1"/>
  <c r="U58" i="1"/>
  <c r="T58" i="1"/>
  <c r="S58" i="1"/>
  <c r="V57" i="1"/>
  <c r="U57" i="1"/>
  <c r="T57" i="1"/>
  <c r="S57" i="1"/>
  <c r="V56" i="1"/>
  <c r="U56" i="1"/>
  <c r="T56" i="1"/>
  <c r="S56" i="1"/>
  <c r="V55" i="1"/>
  <c r="U55" i="1"/>
  <c r="T55" i="1"/>
  <c r="S55" i="1"/>
  <c r="V54" i="1"/>
  <c r="U54" i="1"/>
  <c r="T54" i="1"/>
  <c r="S54" i="1"/>
  <c r="V53" i="1"/>
  <c r="U53" i="1"/>
  <c r="T53" i="1"/>
  <c r="S53" i="1"/>
  <c r="V52" i="1"/>
  <c r="U52" i="1"/>
  <c r="T52" i="1"/>
  <c r="S52" i="1"/>
  <c r="V51" i="1"/>
  <c r="U51" i="1"/>
  <c r="T51" i="1"/>
  <c r="S51" i="1"/>
  <c r="V50" i="1"/>
  <c r="U50" i="1"/>
  <c r="T50" i="1"/>
  <c r="S50" i="1"/>
  <c r="V46" i="1"/>
  <c r="U46" i="1"/>
  <c r="T46" i="1"/>
  <c r="S46" i="1"/>
  <c r="V45" i="1"/>
  <c r="U45" i="1"/>
  <c r="T45" i="1"/>
  <c r="S45" i="1"/>
  <c r="V44" i="1"/>
  <c r="U44" i="1"/>
  <c r="T44" i="1"/>
  <c r="S44" i="1"/>
  <c r="V41" i="1"/>
  <c r="U41" i="1"/>
  <c r="T41" i="1"/>
  <c r="S41" i="1"/>
  <c r="V38" i="1"/>
  <c r="U38" i="1"/>
  <c r="T38" i="1"/>
  <c r="S38" i="1"/>
  <c r="V37" i="1"/>
  <c r="U37" i="1"/>
  <c r="T37" i="1"/>
  <c r="S37" i="1"/>
  <c r="V36" i="1"/>
  <c r="U36" i="1"/>
  <c r="T36" i="1"/>
  <c r="S36" i="1"/>
  <c r="V35" i="1"/>
  <c r="U35" i="1"/>
  <c r="T35" i="1"/>
  <c r="S35" i="1"/>
  <c r="V34" i="1"/>
  <c r="U34" i="1"/>
  <c r="T34" i="1"/>
  <c r="S34" i="1"/>
  <c r="V33" i="1"/>
  <c r="U33" i="1"/>
  <c r="T33" i="1"/>
  <c r="S33" i="1"/>
  <c r="V32" i="1"/>
  <c r="U32" i="1"/>
  <c r="T32" i="1"/>
  <c r="S32" i="1"/>
  <c r="V31" i="1"/>
  <c r="U31" i="1"/>
  <c r="T31" i="1"/>
  <c r="S31" i="1"/>
  <c r="V30" i="1"/>
  <c r="U30" i="1"/>
  <c r="T30" i="1"/>
  <c r="S30" i="1"/>
  <c r="V29" i="1"/>
  <c r="U29" i="1"/>
  <c r="T29" i="1"/>
  <c r="S29" i="1"/>
  <c r="V28" i="1"/>
  <c r="U28" i="1"/>
  <c r="T28" i="1"/>
  <c r="S28" i="1"/>
  <c r="V27" i="1"/>
  <c r="U27" i="1"/>
  <c r="T27" i="1"/>
  <c r="S27" i="1"/>
  <c r="V26" i="1"/>
  <c r="U26" i="1"/>
  <c r="T26" i="1"/>
  <c r="S26" i="1"/>
  <c r="V25" i="1"/>
  <c r="U25" i="1"/>
  <c r="T25" i="1"/>
  <c r="S25" i="1"/>
  <c r="V24" i="1"/>
  <c r="U24" i="1"/>
  <c r="T24" i="1"/>
  <c r="S24" i="1"/>
  <c r="V23" i="1"/>
  <c r="U23" i="1"/>
  <c r="T23" i="1"/>
  <c r="S23" i="1"/>
  <c r="V22" i="1"/>
  <c r="U22" i="1"/>
  <c r="T22" i="1"/>
  <c r="S22" i="1"/>
  <c r="V21" i="1"/>
  <c r="U21" i="1"/>
  <c r="T21" i="1"/>
  <c r="S21" i="1"/>
  <c r="V20" i="1"/>
  <c r="U20" i="1"/>
  <c r="T20" i="1"/>
  <c r="S20" i="1"/>
  <c r="V49" i="1"/>
  <c r="U49" i="1"/>
  <c r="T49" i="1"/>
  <c r="S49" i="1"/>
</calcChain>
</file>

<file path=xl/sharedStrings.xml><?xml version="1.0" encoding="utf-8"?>
<sst xmlns="http://schemas.openxmlformats.org/spreadsheetml/2006/main" count="3276" uniqueCount="639">
  <si>
    <t>n° AMPG(IV)</t>
  </si>
  <si>
    <t>statut</t>
  </si>
  <si>
    <t>source</t>
  </si>
  <si>
    <t>SL shell length</t>
  </si>
  <si>
    <t>MD maximum diameter</t>
  </si>
  <si>
    <t>AH  apertural height</t>
  </si>
  <si>
    <t>HMD hight of maximum diameter</t>
  </si>
  <si>
    <t>AL apertural length</t>
  </si>
  <si>
    <t>SA spire angle</t>
  </si>
  <si>
    <t>LWA last worl angle</t>
  </si>
  <si>
    <t>LW length width ratio</t>
  </si>
  <si>
    <t>RD relavite diameter (MD/AH)</t>
  </si>
  <si>
    <t>PMD position of maximum diameter (HMD/AH)</t>
  </si>
  <si>
    <t>RSH = relative height of spire [(SL-AH)/SL]</t>
  </si>
  <si>
    <t>SSFD</t>
  </si>
  <si>
    <t>SSFd</t>
  </si>
  <si>
    <t>PV</t>
  </si>
  <si>
    <t>AMPG(IV)2768</t>
  </si>
  <si>
    <t>figuré 7E, 8I</t>
  </si>
  <si>
    <t>Conus</t>
  </si>
  <si>
    <t>Lautoconus</t>
  </si>
  <si>
    <t>sp. 2</t>
  </si>
  <si>
    <t>Tortonien</t>
  </si>
  <si>
    <t>Crète</t>
  </si>
  <si>
    <t>Grèce</t>
  </si>
  <si>
    <t>AMPG(IV)3694</t>
  </si>
  <si>
    <t>cité</t>
  </si>
  <si>
    <t xml:space="preserve">eschewegi </t>
  </si>
  <si>
    <t>?Filippi</t>
  </si>
  <si>
    <t>Psarras et al. ms2</t>
  </si>
  <si>
    <t>AMPG(IV)3695</t>
  </si>
  <si>
    <t>AMPG(IV)3696</t>
  </si>
  <si>
    <t>AMPG(IV)3697</t>
  </si>
  <si>
    <t>AMPG(IV)3698</t>
  </si>
  <si>
    <t>AMPG(IV)3699</t>
  </si>
  <si>
    <t>Achladia</t>
  </si>
  <si>
    <t>AMPG(IV)3700</t>
  </si>
  <si>
    <t>AMPG(IV)3701</t>
  </si>
  <si>
    <t>Filippi</t>
  </si>
  <si>
    <t>AMPG(IV)3702</t>
  </si>
  <si>
    <t>figuré 2C</t>
  </si>
  <si>
    <t>AMPG(IV)3703</t>
  </si>
  <si>
    <t>AMPG(IV)3704</t>
  </si>
  <si>
    <t>AMPG(IV)3705</t>
  </si>
  <si>
    <t>AMPG(IV)3706</t>
  </si>
  <si>
    <t>figuré 2H</t>
  </si>
  <si>
    <t>AMPG(IV)3707</t>
  </si>
  <si>
    <t>AMPG(IV)3708</t>
  </si>
  <si>
    <t>Partira</t>
  </si>
  <si>
    <t>AMPG(IV)3709</t>
  </si>
  <si>
    <t>AMPG(IV)3710</t>
  </si>
  <si>
    <t>Tefeli</t>
  </si>
  <si>
    <t>AMPG(IV)3711</t>
  </si>
  <si>
    <t>figuré 2G</t>
  </si>
  <si>
    <t>AMPG(IV)3712</t>
  </si>
  <si>
    <t>AMPG(IV)3713</t>
  </si>
  <si>
    <t>AMPG(IV)3714</t>
  </si>
  <si>
    <t>AMPG(IV)3715</t>
  </si>
  <si>
    <t>No colour pattern</t>
  </si>
  <si>
    <t>ictini</t>
  </si>
  <si>
    <t>AMPG(IV)3716</t>
  </si>
  <si>
    <t>figuré 4D</t>
  </si>
  <si>
    <t>AMPG(IV)3717</t>
  </si>
  <si>
    <t>Filippi field</t>
  </si>
  <si>
    <t>AMPG(IV)3718</t>
  </si>
  <si>
    <t>paratype (Fig.) 4C</t>
  </si>
  <si>
    <t>AMPG(IV)3719</t>
  </si>
  <si>
    <t>holotype (Fig.) 4A, 5, 40B</t>
  </si>
  <si>
    <t>AMPG(IV)3720</t>
  </si>
  <si>
    <t>paratype (Fig.) 4B</t>
  </si>
  <si>
    <t>AMPG(IV)3721</t>
  </si>
  <si>
    <t>AMPG(IV)3722</t>
  </si>
  <si>
    <t>AMPG(IV)3723</t>
  </si>
  <si>
    <t>AMPG(IV)3724</t>
  </si>
  <si>
    <t>AMPG(IV)3725</t>
  </si>
  <si>
    <t>AMPG(IV)3726</t>
  </si>
  <si>
    <t>AMPG(IV)3727</t>
  </si>
  <si>
    <t>AMPG(IV)3728</t>
  </si>
  <si>
    <t>AMPG(IV)3729</t>
  </si>
  <si>
    <t>AMPG(IV)3730</t>
  </si>
  <si>
    <t>AMPG(IV)3731</t>
  </si>
  <si>
    <t>AMPG(IV)3732</t>
  </si>
  <si>
    <t>AMPG(IV)3733</t>
  </si>
  <si>
    <t>AMPG(IV)3734</t>
  </si>
  <si>
    <t>AMPG(IV)3735</t>
  </si>
  <si>
    <t>AMPG(IV)3736</t>
  </si>
  <si>
    <t>AMPG(IV)3737</t>
  </si>
  <si>
    <t>AMPG(IV)3738</t>
  </si>
  <si>
    <t>AMPG(IV)3739</t>
  </si>
  <si>
    <t>AMPG(IV)3740</t>
  </si>
  <si>
    <t>AMPG(IV)3741</t>
  </si>
  <si>
    <t>AMPG(IV)3742</t>
  </si>
  <si>
    <t>AMPG(IV)3743</t>
  </si>
  <si>
    <t>AMPG(IV)3744</t>
  </si>
  <si>
    <t>AMPG(IV)3745</t>
  </si>
  <si>
    <t>AMPG(IV)3746</t>
  </si>
  <si>
    <t>AMPG(IV)3747</t>
  </si>
  <si>
    <t>AMPG(IV)3748</t>
  </si>
  <si>
    <t>AMPG(IV)3749</t>
  </si>
  <si>
    <t>AMPG(IV)3750</t>
  </si>
  <si>
    <t>AMPG(IV)3751</t>
  </si>
  <si>
    <t>AMPG(IV)3752</t>
  </si>
  <si>
    <t>AMPG(IV)3753</t>
  </si>
  <si>
    <t>AMPG(IV)3754</t>
  </si>
  <si>
    <t>AMPG(IV)3755</t>
  </si>
  <si>
    <t>AMPG(IV)3756</t>
  </si>
  <si>
    <t>AMPG(IV)3757</t>
  </si>
  <si>
    <t>AMPG(IV)3758</t>
  </si>
  <si>
    <t>AMPG(IV)3759</t>
  </si>
  <si>
    <t>AMPG(IV)3760</t>
  </si>
  <si>
    <t>AMPG(IV)3761</t>
  </si>
  <si>
    <t>AMPG(IV)3762</t>
  </si>
  <si>
    <t>figuré 8H</t>
  </si>
  <si>
    <t>AMPG(IV)3763</t>
  </si>
  <si>
    <t>AMPG(IV)3764</t>
  </si>
  <si>
    <t>AMPG(IV)3765</t>
  </si>
  <si>
    <t>AMPG(IV)3766</t>
  </si>
  <si>
    <t>AMPG(IV)3767</t>
  </si>
  <si>
    <t>AMPG(IV)3768</t>
  </si>
  <si>
    <t>AMPG(IV)3769</t>
  </si>
  <si>
    <t>AMPG(IV)3770</t>
  </si>
  <si>
    <t>figuré 8E</t>
  </si>
  <si>
    <t>AMPG(IV)3771</t>
  </si>
  <si>
    <t>figuré 7A, 8D, 9B, 40D</t>
  </si>
  <si>
    <t>AMPG(IV)3772</t>
  </si>
  <si>
    <t>figuré 8B</t>
  </si>
  <si>
    <t>AMPG(IV)3773</t>
  </si>
  <si>
    <t>AMPG(IV)3774</t>
  </si>
  <si>
    <t>AMPG(IV)3775</t>
  </si>
  <si>
    <t>AMPG(IV)3776</t>
  </si>
  <si>
    <t>AMPG(IV)3777</t>
  </si>
  <si>
    <t>AMPG(IV)3778</t>
  </si>
  <si>
    <t>AMPG(IV)3779</t>
  </si>
  <si>
    <t>AMPG(IV)3780</t>
  </si>
  <si>
    <t>AMPG(IV)3781</t>
  </si>
  <si>
    <t>AMPG(IV)3782</t>
  </si>
  <si>
    <t>AMPG(IV)3783</t>
  </si>
  <si>
    <t>AMPG(IV)3784</t>
  </si>
  <si>
    <t>AMPG(IV)3785</t>
  </si>
  <si>
    <t>AMPG(IV)3786</t>
  </si>
  <si>
    <t>figuré 7C, 8G, 9A</t>
  </si>
  <si>
    <t>AMPG(IV)3787</t>
  </si>
  <si>
    <t>Panasos</t>
  </si>
  <si>
    <t>AMPG(IV)3788</t>
  </si>
  <si>
    <t>AMPG(IV)3789</t>
  </si>
  <si>
    <t>AMPG(IV)3790</t>
  </si>
  <si>
    <t>AMPG(IV)3791</t>
  </si>
  <si>
    <t>AMPG(IV)3792</t>
  </si>
  <si>
    <t>AMPG(IV)3793</t>
  </si>
  <si>
    <t>AMPG(IV)3794</t>
  </si>
  <si>
    <t>AMPG(IV)3795</t>
  </si>
  <si>
    <t>AMPG(IV)3796</t>
  </si>
  <si>
    <t>AMPG(IV)3797</t>
  </si>
  <si>
    <t>AMPG(IV)3798</t>
  </si>
  <si>
    <t>AMPG(IV)3799</t>
  </si>
  <si>
    <t>AMPG(IV)3800</t>
  </si>
  <si>
    <t>AMPG(IV)3801</t>
  </si>
  <si>
    <t>AMPG(IV)3802</t>
  </si>
  <si>
    <t>holotype (Fig.) 15A, 16A, 40H</t>
  </si>
  <si>
    <t>damianakisi</t>
  </si>
  <si>
    <t>AMPG(IV)3803</t>
  </si>
  <si>
    <t>paratype (Fig.) 15D, 16B</t>
  </si>
  <si>
    <t>AMPG(IV)3804</t>
  </si>
  <si>
    <t>paratype (Fig.) 15B</t>
  </si>
  <si>
    <t>AMPG(IV)3805</t>
  </si>
  <si>
    <t>AMPG(IV)3806</t>
  </si>
  <si>
    <t>figuré 15C</t>
  </si>
  <si>
    <t>AMPG(IV)3807</t>
  </si>
  <si>
    <t>AMPG(IV)3808</t>
  </si>
  <si>
    <t>figuré 21A, 40K</t>
  </si>
  <si>
    <t>Stephanoconus</t>
  </si>
  <si>
    <t>cf. taurinensis</t>
  </si>
  <si>
    <t>AMPG(IV)3809</t>
  </si>
  <si>
    <t>AMPG(IV)3810</t>
  </si>
  <si>
    <t>AMPG(IV)3811</t>
  </si>
  <si>
    <t>AMPG(IV)3812</t>
  </si>
  <si>
    <t>AMPG(IV)3813</t>
  </si>
  <si>
    <t>AMPG(IV)3814</t>
  </si>
  <si>
    <t>figuré 22D, 24A</t>
  </si>
  <si>
    <t>AMPG(IV)3815</t>
  </si>
  <si>
    <t>figuré 21D, 22H, 24B</t>
  </si>
  <si>
    <t>AMPG(IV)3816</t>
  </si>
  <si>
    <t>AMPG(IV)3817</t>
  </si>
  <si>
    <t>AMPG(IV)3818</t>
  </si>
  <si>
    <t>figuré 22G</t>
  </si>
  <si>
    <t>AMPG(IV)3819</t>
  </si>
  <si>
    <t>figuré 22E</t>
  </si>
  <si>
    <t>AMPG(IV)3820</t>
  </si>
  <si>
    <t>AMPG(IV)3821</t>
  </si>
  <si>
    <t>AMPG(IV)3822</t>
  </si>
  <si>
    <t>figuré 23</t>
  </si>
  <si>
    <t>AMPG(IV)3823</t>
  </si>
  <si>
    <t>figuré 22J</t>
  </si>
  <si>
    <t>AMPG(IV)3824</t>
  </si>
  <si>
    <t>AMPG(IV)3825</t>
  </si>
  <si>
    <t>AMPG(IV)3826</t>
  </si>
  <si>
    <t>AMPG(IV)3827</t>
  </si>
  <si>
    <t>AMPG(IV)3828</t>
  </si>
  <si>
    <t>AMPG(IV)3829</t>
  </si>
  <si>
    <t>AMPG(IV)3830</t>
  </si>
  <si>
    <t>AMPG(IV)3831</t>
  </si>
  <si>
    <t>AMPG(IV)3832</t>
  </si>
  <si>
    <t>figuré 39A</t>
  </si>
  <si>
    <t>fuscocingulatus</t>
  </si>
  <si>
    <t>AMPG(IV)3833</t>
  </si>
  <si>
    <t>figuré 39B</t>
  </si>
  <si>
    <t>AMPG(IV)3834</t>
  </si>
  <si>
    <t>AMPG(IV)3835</t>
  </si>
  <si>
    <t>AMPG(IV)3836</t>
  </si>
  <si>
    <t>AMPG(IV)3837</t>
  </si>
  <si>
    <t>AMPG(IV)3838</t>
  </si>
  <si>
    <t>AMPG(IV)3839</t>
  </si>
  <si>
    <t>AMPG(IV)3840</t>
  </si>
  <si>
    <t>AMPG(IV)3841</t>
  </si>
  <si>
    <t>AMPG(IV)3842</t>
  </si>
  <si>
    <t>AMPG(IV)3843</t>
  </si>
  <si>
    <t>AMPG(IV)3844</t>
  </si>
  <si>
    <t>AMPG(IV)3845</t>
  </si>
  <si>
    <t>filippi</t>
  </si>
  <si>
    <t>AMPG(IV)3846</t>
  </si>
  <si>
    <t>AMPG(IV)3847</t>
  </si>
  <si>
    <t>AMPG(IV)3848</t>
  </si>
  <si>
    <t>AMPG(IV)3849</t>
  </si>
  <si>
    <t>AMPG(IV)3850</t>
  </si>
  <si>
    <t>AMPG(IV)3851</t>
  </si>
  <si>
    <t>figuré 39I</t>
  </si>
  <si>
    <t>AMPG(IV)3852</t>
  </si>
  <si>
    <t>figuré 39H</t>
  </si>
  <si>
    <t>AMPG(IV)3853</t>
  </si>
  <si>
    <t>figuré 39G</t>
  </si>
  <si>
    <t>AMPG(IV)3854</t>
  </si>
  <si>
    <t>AMPG(IV)3855</t>
  </si>
  <si>
    <t>figuré 39D</t>
  </si>
  <si>
    <t>AMPG(IV)3856</t>
  </si>
  <si>
    <t>figuré 39F</t>
  </si>
  <si>
    <t>AMPG(IV)3857</t>
  </si>
  <si>
    <t>figuré 39C</t>
  </si>
  <si>
    <t>AMPG(IV)3858</t>
  </si>
  <si>
    <t>figuré 39E, 40N</t>
  </si>
  <si>
    <t>AMPG(IV)3859</t>
  </si>
  <si>
    <t>AMPG(IV)3860</t>
  </si>
  <si>
    <t>AMPG(IV)3861</t>
  </si>
  <si>
    <t>figuré 18A, 19, 40J</t>
  </si>
  <si>
    <t>sp. 5</t>
  </si>
  <si>
    <t>AMPG(IV)3862</t>
  </si>
  <si>
    <t>figuré 29H, 40O</t>
  </si>
  <si>
    <t>Plagioconus</t>
  </si>
  <si>
    <t>elatus</t>
  </si>
  <si>
    <t>AMPG(IV)3863</t>
  </si>
  <si>
    <t>figuré 29F</t>
  </si>
  <si>
    <t>AMPG(IV)3864</t>
  </si>
  <si>
    <t>figuré 29E</t>
  </si>
  <si>
    <t>AMPG(IV)3865</t>
  </si>
  <si>
    <t>figuré 29D</t>
  </si>
  <si>
    <t>AMPG(IV)3866</t>
  </si>
  <si>
    <t>AMPG(IV)3867</t>
  </si>
  <si>
    <t>figuré 29B</t>
  </si>
  <si>
    <t>AMPG(IV)3868</t>
  </si>
  <si>
    <t>AMPG(IV)3869</t>
  </si>
  <si>
    <t>AMPG(IV)3870</t>
  </si>
  <si>
    <t>AMPG(IV)3871</t>
  </si>
  <si>
    <t>AMPG(IV)3872</t>
  </si>
  <si>
    <t>AMPG(IV)3873</t>
  </si>
  <si>
    <t>AMPG(IV)3874</t>
  </si>
  <si>
    <t>AMPG(IV)3875</t>
  </si>
  <si>
    <t>figuré 29A</t>
  </si>
  <si>
    <t>AMPG(IV)3876</t>
  </si>
  <si>
    <t>figuré 29C</t>
  </si>
  <si>
    <t>AMPG(IV)3877</t>
  </si>
  <si>
    <t>AMPG(IV)3878</t>
  </si>
  <si>
    <t>AMPG(IV)3879</t>
  </si>
  <si>
    <t>AMPG(IV)3880</t>
  </si>
  <si>
    <t>AMPG(IV)3881</t>
  </si>
  <si>
    <t>figuré 30D</t>
  </si>
  <si>
    <t>sp.</t>
  </si>
  <si>
    <t>AMPG(IV)3882</t>
  </si>
  <si>
    <t>AMPG(IV)3883</t>
  </si>
  <si>
    <t>AMPG(IV)3884</t>
  </si>
  <si>
    <t>AMPG(IV)3885</t>
  </si>
  <si>
    <t>AMPG(IV)3886</t>
  </si>
  <si>
    <t>AMPG(IV)3887</t>
  </si>
  <si>
    <t>AMPG(IV)3888</t>
  </si>
  <si>
    <t>AMPG(IV)3889</t>
  </si>
  <si>
    <t>AMPG(IV)3890</t>
  </si>
  <si>
    <t>figuré 30B, 40P</t>
  </si>
  <si>
    <t>AMPG(IV)3891</t>
  </si>
  <si>
    <t>figuré 31B-C</t>
  </si>
  <si>
    <t>AMPG(IV)3892</t>
  </si>
  <si>
    <t>AMPG(IV)3893</t>
  </si>
  <si>
    <t>AMPG(IV)3894</t>
  </si>
  <si>
    <t>AMPG(IV)3895</t>
  </si>
  <si>
    <t>AMPG(IV)3896</t>
  </si>
  <si>
    <t>Panassos</t>
  </si>
  <si>
    <t>AMPG(IV)3897</t>
  </si>
  <si>
    <t>AMPG(IV)3898</t>
  </si>
  <si>
    <t>figuré 40Q</t>
  </si>
  <si>
    <t>Psalidha deep</t>
  </si>
  <si>
    <t>AMPG(IV)3899</t>
  </si>
  <si>
    <t>AMPG(IV)3900</t>
  </si>
  <si>
    <t>figuré 29G</t>
  </si>
  <si>
    <t>AMPG(IV)3901</t>
  </si>
  <si>
    <t>figuré 30A, 31A</t>
  </si>
  <si>
    <t>psalidha intermediate</t>
  </si>
  <si>
    <t>AMPG(IV)3902</t>
  </si>
  <si>
    <t>figuré 30G</t>
  </si>
  <si>
    <t>AMPG(IV)3903</t>
  </si>
  <si>
    <t>figuré 30E</t>
  </si>
  <si>
    <t>AMPG(IV)3904</t>
  </si>
  <si>
    <t>figuré 30F</t>
  </si>
  <si>
    <t>AMPG(IV)3905</t>
  </si>
  <si>
    <t>AMPG(IV)3906</t>
  </si>
  <si>
    <t>AMPG(IV)3907</t>
  </si>
  <si>
    <t>figuré 33G, 40R</t>
  </si>
  <si>
    <t>aquensis</t>
  </si>
  <si>
    <t>AMPG(IV)3908</t>
  </si>
  <si>
    <t>figuré 33B</t>
  </si>
  <si>
    <t>AMPG(IV)3909</t>
  </si>
  <si>
    <t>figuré 33A</t>
  </si>
  <si>
    <t>AMPG(IV)3910</t>
  </si>
  <si>
    <t>AMPG(IV)3911</t>
  </si>
  <si>
    <t>figuré 33F</t>
  </si>
  <si>
    <t>AMPG(IV)3912</t>
  </si>
  <si>
    <t>AMPG(IV)3913</t>
  </si>
  <si>
    <t>figuré 33C</t>
  </si>
  <si>
    <t>AMPG(IV)3914</t>
  </si>
  <si>
    <t>figuré 33E</t>
  </si>
  <si>
    <t>AMPG(IV)3915</t>
  </si>
  <si>
    <t>figuré 33D, 34A, 35D</t>
  </si>
  <si>
    <t>n° MNHN</t>
  </si>
  <si>
    <t>Symeonidisis &amp; Kostantinidis 1968</t>
  </si>
  <si>
    <t>MNHN.F.A30844</t>
  </si>
  <si>
    <t>figuré 10B</t>
  </si>
  <si>
    <t>sp. 3</t>
  </si>
  <si>
    <t>Caze 2010</t>
  </si>
  <si>
    <t>MNHN A30844, Makrilla HK705</t>
  </si>
  <si>
    <t>MNHN.F.A31529</t>
  </si>
  <si>
    <t>figuré 17B</t>
  </si>
  <si>
    <t>sp. 4</t>
  </si>
  <si>
    <t>Piacenzian</t>
  </si>
  <si>
    <t>Samandag</t>
  </si>
  <si>
    <t>Turkey</t>
  </si>
  <si>
    <t>MNHN A31529</t>
  </si>
  <si>
    <t>MNHN.F.A82973</t>
  </si>
  <si>
    <t>figuré 2A</t>
  </si>
  <si>
    <t>eschewegi</t>
  </si>
  <si>
    <t>Psarras et al ms2</t>
  </si>
  <si>
    <t>ph96/010/conus cf clourus/sak1 sak 2</t>
  </si>
  <si>
    <t>MNHN.F.A82974</t>
  </si>
  <si>
    <t>figuré 2B, 3</t>
  </si>
  <si>
    <t>ph96/001/10o/sak2/10</t>
  </si>
  <si>
    <t>MNHN.F.A82975</t>
  </si>
  <si>
    <t>ph96/018/sak2/5a</t>
  </si>
  <si>
    <t>MNHN.F.A82976</t>
  </si>
  <si>
    <t>figuré 40A</t>
  </si>
  <si>
    <t>ph96/010/sak2/13b</t>
  </si>
  <si>
    <t>MNHN.F.A82977</t>
  </si>
  <si>
    <t>ph96/010/sak2/13a</t>
  </si>
  <si>
    <t>MNHN.F.A82978</t>
  </si>
  <si>
    <t>figuré 2F</t>
  </si>
  <si>
    <t>ph96/001/7o/sak2/1</t>
  </si>
  <si>
    <t>MNHN.F.A82979</t>
  </si>
  <si>
    <t>ph96/018/sak2/5b</t>
  </si>
  <si>
    <t>MNHN.F.A82980</t>
  </si>
  <si>
    <t>figuré 2D</t>
  </si>
  <si>
    <t>Ph96/020/bis/3/sak2/11</t>
  </si>
  <si>
    <t>MNHN.F.A82981</t>
  </si>
  <si>
    <t>figuré 2E</t>
  </si>
  <si>
    <t>Adhraktia</t>
  </si>
  <si>
    <t>NAV/96/011/sak2/10</t>
  </si>
  <si>
    <t>MNHN.F.A82982</t>
  </si>
  <si>
    <t>figuré 6A, 40C</t>
  </si>
  <si>
    <t>sp. 1</t>
  </si>
  <si>
    <t>Ph96/010/sak2</t>
  </si>
  <si>
    <t>MNHN.F.A82983</t>
  </si>
  <si>
    <t>HK1912/sak3/1a</t>
  </si>
  <si>
    <t>MNHN.F.A82984</t>
  </si>
  <si>
    <t>HK1912/sak3/1b</t>
  </si>
  <si>
    <t>MNHN.F.A82985</t>
  </si>
  <si>
    <t>HK1912/sak3/1c</t>
  </si>
  <si>
    <t>MNHN.F.A82986</t>
  </si>
  <si>
    <t>HK1912/sak3/1d</t>
  </si>
  <si>
    <t>MNHN.F.A82987</t>
  </si>
  <si>
    <t>HK1912/sak3/1e</t>
  </si>
  <si>
    <t>MNHN.F.A82988</t>
  </si>
  <si>
    <t>hk424/sak3/1</t>
  </si>
  <si>
    <t>MNHN.F.A82989</t>
  </si>
  <si>
    <t>hk424/sak3/2</t>
  </si>
  <si>
    <t>MNHN.F.A82990</t>
  </si>
  <si>
    <t>ph96/001/10o/sak2/8a</t>
  </si>
  <si>
    <t>MNHN.F.A82991</t>
  </si>
  <si>
    <t>ph96/001/10o/sak2/8b</t>
  </si>
  <si>
    <t>MNHN.F.A82992</t>
  </si>
  <si>
    <t>ph96/001/10o/sak2/8c</t>
  </si>
  <si>
    <t>MNHN.F.A82993</t>
  </si>
  <si>
    <t>ph96/001/10o/sak2/8d</t>
  </si>
  <si>
    <t>MNHN.F.A82994</t>
  </si>
  <si>
    <t>ph96/001/10o/sak2/8e</t>
  </si>
  <si>
    <t>MNHN.F.A82995</t>
  </si>
  <si>
    <t>ph96/001/13o/sak1/4a</t>
  </si>
  <si>
    <t>MNHN.F.A82996</t>
  </si>
  <si>
    <t>figuré 7D, 8F</t>
  </si>
  <si>
    <t>ph96/001/13o/sak1/4b</t>
  </si>
  <si>
    <t>MNHN.F.A82997</t>
  </si>
  <si>
    <t>ph96/001/bis/sak2/4</t>
  </si>
  <si>
    <t>MNHN.F.A82998</t>
  </si>
  <si>
    <t>ph96/010/sak2/10a</t>
  </si>
  <si>
    <t>MNHN.F.A82999</t>
  </si>
  <si>
    <t>ph96/010/sak2/10b</t>
  </si>
  <si>
    <t>MNHN.F.A83000</t>
  </si>
  <si>
    <t>ph96/010/sak2/10c</t>
  </si>
  <si>
    <t>MNHN.F.A83001</t>
  </si>
  <si>
    <t>ph96/018/sak2/2</t>
  </si>
  <si>
    <t>MNHN.F.A83002</t>
  </si>
  <si>
    <t>figuré 8C</t>
  </si>
  <si>
    <t>ph96/020/bis/3/sak2/10a</t>
  </si>
  <si>
    <t>MNHN.F.A83003</t>
  </si>
  <si>
    <t>ph96/020/bis/3/sak2/10b</t>
  </si>
  <si>
    <t>MNHN.F.A83004</t>
  </si>
  <si>
    <t>figuré 7B, 8A</t>
  </si>
  <si>
    <t>ph96/020/bis/3/sak2/10c</t>
  </si>
  <si>
    <t>MNHN.F.A83005</t>
  </si>
  <si>
    <t>ph96/025/sak1/1</t>
  </si>
  <si>
    <t>MNHN.F.A83006</t>
  </si>
  <si>
    <t>ph96/025/sak1/2</t>
  </si>
  <si>
    <t>MNHN.F.A83007</t>
  </si>
  <si>
    <t>ph96/025/sak1/3</t>
  </si>
  <si>
    <t>MNHN.F.A83008</t>
  </si>
  <si>
    <t>ph96/025/sak2/2big</t>
  </si>
  <si>
    <t>MNHN.F.A83009</t>
  </si>
  <si>
    <t>ph96/025/sak2/2medium</t>
  </si>
  <si>
    <t>MNHN.F.A83010</t>
  </si>
  <si>
    <t>ph96/025/sak2/2small</t>
  </si>
  <si>
    <t>MNHN.F.A83011</t>
  </si>
  <si>
    <t>sak2/3</t>
  </si>
  <si>
    <t>MNHN.F.A83012</t>
  </si>
  <si>
    <t>figuré 10A, 40E</t>
  </si>
  <si>
    <t>ph96/020/bis/sak2/caz</t>
  </si>
  <si>
    <t>MNHN.F.A83013</t>
  </si>
  <si>
    <t>figuré 11A, 12, 40F</t>
  </si>
  <si>
    <t>cf. baldichieri</t>
  </si>
  <si>
    <t>NAV96/006/SAK1</t>
  </si>
  <si>
    <t>MNHN.F.A83014</t>
  </si>
  <si>
    <t>holotype (Fig.) 13A, 14, 40G</t>
  </si>
  <si>
    <t>lauriatragei</t>
  </si>
  <si>
    <t>Tylissos</t>
  </si>
  <si>
    <t>Tilisos est/ech3</t>
  </si>
  <si>
    <t>MNHN.F.A83015</t>
  </si>
  <si>
    <t>figuré 17A, 40I</t>
  </si>
  <si>
    <t>Apomarma</t>
  </si>
  <si>
    <t>STI/APO/330/sak3</t>
  </si>
  <si>
    <t>MNHN.F.A83016</t>
  </si>
  <si>
    <t>NAV/96/011/sak2/1</t>
  </si>
  <si>
    <t>MNHN.F.A83017</t>
  </si>
  <si>
    <t>NAV/96/011/sak2/2</t>
  </si>
  <si>
    <t>MNHN.F.A83018</t>
  </si>
  <si>
    <t>NAV/96/011/sak2/3</t>
  </si>
  <si>
    <t>MNHN.F.A83019</t>
  </si>
  <si>
    <t>NAV/96/011/sak2/4</t>
  </si>
  <si>
    <t>MNHN.F.A83020</t>
  </si>
  <si>
    <t>ph96/001/10o/sak2/1</t>
  </si>
  <si>
    <t>MNHN.F.A83021</t>
  </si>
  <si>
    <t>ph96/001/10o/sak2/2</t>
  </si>
  <si>
    <t>MNHN.F.A83022</t>
  </si>
  <si>
    <t>ph96/001/10o/sak2/3</t>
  </si>
  <si>
    <t>MNHN.F.A83023</t>
  </si>
  <si>
    <t>ph96/001/10o/sak2/4</t>
  </si>
  <si>
    <t>MNHN.F.A83024</t>
  </si>
  <si>
    <t>figuré 21B</t>
  </si>
  <si>
    <t>ph96/001/12/sak2</t>
  </si>
  <si>
    <t>MNHN.F.A83025</t>
  </si>
  <si>
    <t>ph96/001/12/sak2/big</t>
  </si>
  <si>
    <t>MNHN.F.A83026</t>
  </si>
  <si>
    <t>MNHN.F.A83027</t>
  </si>
  <si>
    <t>MNHN.F.A83028</t>
  </si>
  <si>
    <t>MNHN.F.A83029</t>
  </si>
  <si>
    <t>MNHN.F.A83030</t>
  </si>
  <si>
    <t>MNHN.F.A83031</t>
  </si>
  <si>
    <t>MNHN.F.A83032</t>
  </si>
  <si>
    <t>ph96/001/12/sak3</t>
  </si>
  <si>
    <t>MNHN.F.A83033</t>
  </si>
  <si>
    <t>ph96/001/12o/sak2/bigbroken</t>
  </si>
  <si>
    <t>MNHN.F.A83034</t>
  </si>
  <si>
    <t>ph96/001/12o/sak2/broken</t>
  </si>
  <si>
    <t>MNHN.F.A83035</t>
  </si>
  <si>
    <t>ph96/001/12o/sak2/small</t>
  </si>
  <si>
    <t>MNHN.F.A83036</t>
  </si>
  <si>
    <t>ph96/001/13o/sak1/1</t>
  </si>
  <si>
    <t>MNHN.F.A83037</t>
  </si>
  <si>
    <t>ph96/001/13o/sak1/3</t>
  </si>
  <si>
    <t>MNHN.F.A83038</t>
  </si>
  <si>
    <t>ph96/001/18o/sak1/1</t>
  </si>
  <si>
    <t>MNHN.F.A83039</t>
  </si>
  <si>
    <t>ph96/001/20/sak1</t>
  </si>
  <si>
    <t>MNHN.F.A83040</t>
  </si>
  <si>
    <t>ph96/001/7o/sak2</t>
  </si>
  <si>
    <t>MNHN.F.A83041</t>
  </si>
  <si>
    <t>ph96/001/bis/sak2/1</t>
  </si>
  <si>
    <t>MNHN.F.A83042</t>
  </si>
  <si>
    <t>ph96/001/bis/sak2/2big</t>
  </si>
  <si>
    <t>MNHN.F.A83043</t>
  </si>
  <si>
    <t>ph96/001/bis/sak2/2small</t>
  </si>
  <si>
    <t>MNHN.F.A83044</t>
  </si>
  <si>
    <t>figuré 22C</t>
  </si>
  <si>
    <t>ph96/001/sak2/2</t>
  </si>
  <si>
    <t>MNHN.F.A83045</t>
  </si>
  <si>
    <t>ph96/001/sak2/3</t>
  </si>
  <si>
    <t>MNHN.F.A83046</t>
  </si>
  <si>
    <t>ph96/001/sak2/4</t>
  </si>
  <si>
    <t>MNHN.F.A83047</t>
  </si>
  <si>
    <t>ph96/010/sak2/3big</t>
  </si>
  <si>
    <t>MNHN.F.A83048</t>
  </si>
  <si>
    <t>ph96/010/sak2/3small</t>
  </si>
  <si>
    <t>MNHN.F.A83049</t>
  </si>
  <si>
    <t>ph96/010/sak2/3smallest</t>
  </si>
  <si>
    <t>MNHN.F.A83050</t>
  </si>
  <si>
    <t>ph96/018/sak2/1</t>
  </si>
  <si>
    <t>MNHN.F.A83051</t>
  </si>
  <si>
    <t>figuré 21E</t>
  </si>
  <si>
    <t>ph96/020/bis(1)/sak2/1</t>
  </si>
  <si>
    <t>MNHN.F.A83052</t>
  </si>
  <si>
    <t>figuré 22F</t>
  </si>
  <si>
    <t>ph96/020/bis(1)/sak2/2</t>
  </si>
  <si>
    <t>MNHN.F.A83053</t>
  </si>
  <si>
    <t>ph96/020/bis(1)/sak2/3</t>
  </si>
  <si>
    <t>MNHN.F.A83054</t>
  </si>
  <si>
    <t>ph96/020/bis(1)/sak2/5</t>
  </si>
  <si>
    <t>MNHN.F.A83055</t>
  </si>
  <si>
    <t>ph96/020/bis(1)/sak2/6</t>
  </si>
  <si>
    <t>MNHN.F.A83056</t>
  </si>
  <si>
    <t>ph96/020/bis(1)/sak2/7</t>
  </si>
  <si>
    <t>MNHN.F.A83057</t>
  </si>
  <si>
    <t>ph96/020/bis(1)/sak2/9</t>
  </si>
  <si>
    <t>MNHN.F.A83058</t>
  </si>
  <si>
    <t>ph96/020/bis(1)/sak2/10</t>
  </si>
  <si>
    <t>MNHN.F.A83059</t>
  </si>
  <si>
    <t>ph96/020/bis/1</t>
  </si>
  <si>
    <t>MNHN.F.A83060</t>
  </si>
  <si>
    <t>figuré 21B, 22I</t>
  </si>
  <si>
    <t>ph96/020/bis/3/sak2/1</t>
  </si>
  <si>
    <t>MNHN.F.A83061</t>
  </si>
  <si>
    <t>figuré 22A</t>
  </si>
  <si>
    <t>ph96/020/bis/3/sak2/2</t>
  </si>
  <si>
    <t>MNHN.F.A83062</t>
  </si>
  <si>
    <t>ph96/020/bis/3/sak2/3</t>
  </si>
  <si>
    <t>MNHN.F.A83063</t>
  </si>
  <si>
    <t>ph96/020/bis/3/sak2/4</t>
  </si>
  <si>
    <t>MNHN.F.A83064</t>
  </si>
  <si>
    <t>ph96/020/bis/3/sak2/5</t>
  </si>
  <si>
    <t>MNHN.F.A83065</t>
  </si>
  <si>
    <t>ph96/020/bis/3/sak2/6</t>
  </si>
  <si>
    <t>MNHN.F.A83066</t>
  </si>
  <si>
    <t>ph96/020/bis/3/sak2/7</t>
  </si>
  <si>
    <t>MNHN.F.A83067</t>
  </si>
  <si>
    <t>ph96/020/bis/3/sak2/8</t>
  </si>
  <si>
    <t>MNHN.F.A83068</t>
  </si>
  <si>
    <t>ph96/022/bis/sak1/3</t>
  </si>
  <si>
    <t>MNHN.F.A83069</t>
  </si>
  <si>
    <t>ph96/022/bis/sak1/5</t>
  </si>
  <si>
    <t>MNHN.F.A83070</t>
  </si>
  <si>
    <t>figuré 21C</t>
  </si>
  <si>
    <t>Psalidha</t>
  </si>
  <si>
    <t>ST3/PSAL19/sak3</t>
  </si>
  <si>
    <t>MNHN.F.A83071</t>
  </si>
  <si>
    <t>holotype (Fig.) 26A, 28, 40L</t>
  </si>
  <si>
    <t>moissettei</t>
  </si>
  <si>
    <t>NAV/96/011/sak2/6</t>
  </si>
  <si>
    <t>MNHN.F.A83072</t>
  </si>
  <si>
    <t>paratype (Fig.) 26B</t>
  </si>
  <si>
    <t>NAV/96/011/sak2/7</t>
  </si>
  <si>
    <t>MNHN.F.A83073</t>
  </si>
  <si>
    <t>paratype (Fig.) 26C</t>
  </si>
  <si>
    <t>NAV/96/011/sak2/8</t>
  </si>
  <si>
    <t>MNHN.F.A83074</t>
  </si>
  <si>
    <t>figuré 27B</t>
  </si>
  <si>
    <t>MNHN.F.A83075</t>
  </si>
  <si>
    <t>figuré 26D</t>
  </si>
  <si>
    <t>ph96/001/bis/sak2/3small</t>
  </si>
  <si>
    <t>MNHN.F.A83076</t>
  </si>
  <si>
    <t>figuré 27A</t>
  </si>
  <si>
    <t>ph96/001/sak2/1</t>
  </si>
  <si>
    <t>MNHN.F.A83077</t>
  </si>
  <si>
    <t>ph96/020/bis(1)/sak2/4</t>
  </si>
  <si>
    <t>MNHN.F.A83078</t>
  </si>
  <si>
    <t>ph96/020/bis(1)/sak2/8</t>
  </si>
  <si>
    <t>MNHN.F.A83079</t>
  </si>
  <si>
    <t>ph96/020/bis/1/sak2/1</t>
  </si>
  <si>
    <t>MNHN.F.A83080</t>
  </si>
  <si>
    <t>ph96/020/bis/2</t>
  </si>
  <si>
    <t>MNHN.F.A83081</t>
  </si>
  <si>
    <t>ph96/022/bis/sak1/2</t>
  </si>
  <si>
    <t>MNHN.F.A83092</t>
  </si>
  <si>
    <t>ph96/025/sak2/1</t>
  </si>
  <si>
    <t>MNHN.F.A83093</t>
  </si>
  <si>
    <t>ph96/022/bis/sak1/11</t>
  </si>
  <si>
    <t>MNHN.F.A83094</t>
  </si>
  <si>
    <t>DM/PAN/02/sak3/1</t>
  </si>
  <si>
    <t>MNHN.F.A83095</t>
  </si>
  <si>
    <t>figuré 30C</t>
  </si>
  <si>
    <t>DM/PAN/02/sak3/2</t>
  </si>
  <si>
    <t>MNHN.F.A83096</t>
  </si>
  <si>
    <t>Crète (Pantanassa?)</t>
  </si>
  <si>
    <t>HK456/sak3</t>
  </si>
  <si>
    <t>MNHN.F.A83097</t>
  </si>
  <si>
    <t>PART96/003/sak2/1</t>
  </si>
  <si>
    <t>MNHN.F.A83098</t>
  </si>
  <si>
    <t>ST3/89/PSAL42/sak3</t>
  </si>
  <si>
    <t>MNHN.F.A83082</t>
  </si>
  <si>
    <t>ph96/025/sak1/4a</t>
  </si>
  <si>
    <t>MNHN.F.A83083</t>
  </si>
  <si>
    <t>ph96/025/sak1/4b</t>
  </si>
  <si>
    <t>MNHN.F.A83084</t>
  </si>
  <si>
    <t>ph96/028/debus de conus/2a</t>
  </si>
  <si>
    <t>MNHN.F.A83085</t>
  </si>
  <si>
    <t>ph96/028/debus de conus/2b</t>
  </si>
  <si>
    <t>MNHN.F.A83086</t>
  </si>
  <si>
    <t>ph96/028/debus de conus/2c</t>
  </si>
  <si>
    <t>MNHN.F.A83087</t>
  </si>
  <si>
    <t>ph96/028/debus de conus/2d</t>
  </si>
  <si>
    <t>MNHN.F.A83088</t>
  </si>
  <si>
    <t>part96/003/sak2/4a</t>
  </si>
  <si>
    <t>MNHN.F.A83089</t>
  </si>
  <si>
    <t>part96/003/sak2/4b</t>
  </si>
  <si>
    <t>MNHN.F.A83090</t>
  </si>
  <si>
    <t>part96/003/sak2/4c</t>
  </si>
  <si>
    <t>MNHN.F.A83091</t>
  </si>
  <si>
    <t>holotype (Fig.) 37A, 38, 40Μ</t>
  </si>
  <si>
    <t>davolii</t>
  </si>
  <si>
    <t>ph96/001/conus?/sak2</t>
  </si>
  <si>
    <t>Extra information</t>
  </si>
  <si>
    <t>Voleones</t>
  </si>
  <si>
    <t>Genus</t>
  </si>
  <si>
    <t>Subgenus</t>
  </si>
  <si>
    <t>species</t>
  </si>
  <si>
    <t>subspecies</t>
  </si>
  <si>
    <t>Stage</t>
  </si>
  <si>
    <t>Locality</t>
  </si>
  <si>
    <t>Country</t>
  </si>
  <si>
    <t>Supplementary file 1</t>
  </si>
  <si>
    <t>https://doi.org/10.5852/ejt.2022.816.1747.6585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</si>
</sst>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5" x14ac:knownFonts="1">
    <font>
      <sz val="11"/>
      <color theme="1"/>
      <name val="Calibri"/>
      <family val="2"/>
      <charset val="161"/>
      <scheme val="minor"/>
    </font>
    <font>
      <b/>
      <sz val="11"/>
      <name val="Arial"/>
      <family val="2"/>
    </font>
    <font>
      <sz val="11"/>
      <color theme="1"/>
      <name val="Arial"/>
      <family val="2"/>
      <charset val="161"/>
    </font>
    <font>
      <sz val="11"/>
      <name val="Arial"/>
      <family val="2"/>
      <charset val="161"/>
    </font>
    <font>
      <u/>
      <sz val="11"/>
      <color theme="10"/>
      <name val="Calibri"/>
      <family val="2"/>
      <charset val="161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2" fillId="0" borderId="1" xfId="0" applyFont="1" applyBorder="1"/>
    <xf numFmtId="164" fontId="2" fillId="0" borderId="1" xfId="0" applyNumberFormat="1" applyFont="1" applyBorder="1"/>
    <xf numFmtId="2" fontId="2" fillId="0" borderId="1" xfId="0" applyNumberFormat="1" applyFont="1" applyBorder="1"/>
    <xf numFmtId="0" fontId="3" fillId="0" borderId="1" xfId="0" applyFont="1" applyBorder="1"/>
    <xf numFmtId="165" fontId="2" fillId="0" borderId="1" xfId="0" applyNumberFormat="1" applyFont="1" applyBorder="1"/>
    <xf numFmtId="1" fontId="2" fillId="0" borderId="1" xfId="0" applyNumberFormat="1" applyFont="1" applyBorder="1"/>
    <xf numFmtId="0" fontId="1" fillId="2" borderId="2" xfId="0" applyFont="1" applyFill="1" applyBorder="1" applyAlignment="1">
      <alignment horizontal="left"/>
    </xf>
    <xf numFmtId="0" fontId="2" fillId="0" borderId="0" xfId="0" applyFont="1" applyBorder="1"/>
    <xf numFmtId="0" fontId="0" fillId="0" borderId="1" xfId="0" applyBorder="1"/>
    <xf numFmtId="0" fontId="0" fillId="0" borderId="0" xfId="0" applyBorder="1"/>
    <xf numFmtId="0" fontId="4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oi.org/10.5852/ejt.2022.816.1747.65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FE25A1-3507-491E-AE56-5547E34099C1}">
  <dimension ref="A1:Z354"/>
  <sheetViews>
    <sheetView tabSelected="1" workbookViewId="0">
      <selection activeCell="A3" sqref="A3"/>
    </sheetView>
  </sheetViews>
  <sheetFormatPr baseColWidth="10" defaultColWidth="8.83203125" defaultRowHeight="15" x14ac:dyDescent="0.2"/>
  <cols>
    <col min="1" max="1" width="15.83203125" customWidth="1"/>
    <col min="2" max="2" width="19.1640625" customWidth="1"/>
    <col min="3" max="3" width="25" customWidth="1"/>
    <col min="5" max="5" width="17" customWidth="1"/>
    <col min="6" max="6" width="15.83203125" customWidth="1"/>
    <col min="8" max="8" width="12.6640625" customWidth="1"/>
    <col min="9" max="9" width="11.5" customWidth="1"/>
    <col min="11" max="11" width="33.83203125" bestFit="1" customWidth="1"/>
    <col min="26" max="26" width="9.1640625" customWidth="1"/>
  </cols>
  <sheetData>
    <row r="1" spans="1:26" x14ac:dyDescent="0.2">
      <c r="A1" t="s">
        <v>637</v>
      </c>
    </row>
    <row r="2" spans="1:26" x14ac:dyDescent="0.2">
      <c r="A2" s="13" t="s">
        <v>638</v>
      </c>
    </row>
    <row r="3" spans="1:26" x14ac:dyDescent="0.2">
      <c r="A3" s="1" t="s">
        <v>0</v>
      </c>
      <c r="B3" s="1" t="s">
        <v>328</v>
      </c>
      <c r="C3" s="1" t="s">
        <v>1</v>
      </c>
      <c r="D3" s="1" t="s">
        <v>630</v>
      </c>
      <c r="E3" s="1" t="s">
        <v>631</v>
      </c>
      <c r="F3" s="1" t="s">
        <v>632</v>
      </c>
      <c r="G3" s="1" t="s">
        <v>633</v>
      </c>
      <c r="H3" s="1" t="s">
        <v>634</v>
      </c>
      <c r="I3" s="1" t="s">
        <v>635</v>
      </c>
      <c r="J3" s="1" t="s">
        <v>636</v>
      </c>
      <c r="K3" s="1" t="s">
        <v>2</v>
      </c>
      <c r="L3" s="2" t="s">
        <v>3</v>
      </c>
      <c r="M3" s="2" t="s">
        <v>4</v>
      </c>
      <c r="N3" s="2" t="s">
        <v>5</v>
      </c>
      <c r="O3" s="2" t="s">
        <v>6</v>
      </c>
      <c r="P3" s="2" t="s">
        <v>7</v>
      </c>
      <c r="Q3" s="2" t="s">
        <v>8</v>
      </c>
      <c r="R3" s="2" t="s">
        <v>9</v>
      </c>
      <c r="S3" s="2" t="s">
        <v>10</v>
      </c>
      <c r="T3" s="2" t="s">
        <v>11</v>
      </c>
      <c r="U3" s="2" t="s">
        <v>12</v>
      </c>
      <c r="V3" s="2" t="s">
        <v>13</v>
      </c>
      <c r="W3" s="2" t="s">
        <v>14</v>
      </c>
      <c r="X3" s="2" t="s">
        <v>15</v>
      </c>
      <c r="Y3" s="2" t="s">
        <v>16</v>
      </c>
      <c r="Z3" s="9" t="s">
        <v>628</v>
      </c>
    </row>
    <row r="4" spans="1:26" x14ac:dyDescent="0.2">
      <c r="A4" s="3"/>
      <c r="B4" s="3" t="s">
        <v>437</v>
      </c>
      <c r="C4" s="3" t="s">
        <v>438</v>
      </c>
      <c r="D4" s="3" t="s">
        <v>19</v>
      </c>
      <c r="E4" s="3" t="s">
        <v>20</v>
      </c>
      <c r="F4" s="3" t="s">
        <v>439</v>
      </c>
      <c r="G4" s="3"/>
      <c r="H4" s="3" t="s">
        <v>22</v>
      </c>
      <c r="I4" s="3" t="s">
        <v>367</v>
      </c>
      <c r="J4" s="3" t="s">
        <v>24</v>
      </c>
      <c r="K4" s="3" t="s">
        <v>345</v>
      </c>
      <c r="L4" s="3">
        <v>31.14</v>
      </c>
      <c r="M4" s="3">
        <v>16.22</v>
      </c>
      <c r="N4" s="3">
        <v>25.35</v>
      </c>
      <c r="O4" s="3">
        <v>21.08</v>
      </c>
      <c r="P4" s="3">
        <v>24.97</v>
      </c>
      <c r="Q4" s="3">
        <v>88.2</v>
      </c>
      <c r="R4" s="3">
        <v>42</v>
      </c>
      <c r="S4" s="4">
        <f t="shared" ref="S4:S38" si="0">L4/M4</f>
        <v>1.9198520345252776</v>
      </c>
      <c r="T4" s="4">
        <f t="shared" ref="T4:T38" si="1">M4/N4</f>
        <v>0.63984220907297817</v>
      </c>
      <c r="U4" s="4">
        <f t="shared" ref="U4:U38" si="2">O4/N4</f>
        <v>0.83155818540433912</v>
      </c>
      <c r="V4" s="4">
        <f t="shared" ref="V4:V38" si="3">(L4-N4)/L4</f>
        <v>0.18593448940269747</v>
      </c>
      <c r="W4" s="4">
        <v>1.25</v>
      </c>
      <c r="X4" s="4">
        <v>4.3333333333333339</v>
      </c>
      <c r="Y4" s="4">
        <v>0.36842105263157893</v>
      </c>
      <c r="Z4" s="10" t="s">
        <v>440</v>
      </c>
    </row>
    <row r="5" spans="1:26" x14ac:dyDescent="0.2">
      <c r="A5" s="3" t="s">
        <v>157</v>
      </c>
      <c r="B5" s="3"/>
      <c r="C5" s="3" t="s">
        <v>158</v>
      </c>
      <c r="D5" s="3" t="s">
        <v>19</v>
      </c>
      <c r="E5" s="3" t="s">
        <v>20</v>
      </c>
      <c r="F5" s="3" t="s">
        <v>159</v>
      </c>
      <c r="G5" s="3"/>
      <c r="H5" s="3" t="s">
        <v>22</v>
      </c>
      <c r="I5" s="3" t="s">
        <v>51</v>
      </c>
      <c r="J5" s="3" t="s">
        <v>24</v>
      </c>
      <c r="K5" s="3" t="s">
        <v>29</v>
      </c>
      <c r="L5" s="3">
        <v>80.02</v>
      </c>
      <c r="M5" s="3">
        <v>61.13</v>
      </c>
      <c r="N5" s="3">
        <v>71.709999999999994</v>
      </c>
      <c r="O5" s="3">
        <v>60.95</v>
      </c>
      <c r="P5" s="3">
        <v>71.39</v>
      </c>
      <c r="Q5" s="3">
        <v>150</v>
      </c>
      <c r="R5" s="3">
        <v>33</v>
      </c>
      <c r="S5" s="4">
        <f t="shared" si="0"/>
        <v>1.3090135776214624</v>
      </c>
      <c r="T5" s="4">
        <f t="shared" si="1"/>
        <v>0.85246130246827512</v>
      </c>
      <c r="U5" s="4">
        <f t="shared" si="2"/>
        <v>0.84995119230232896</v>
      </c>
      <c r="V5" s="4">
        <f t="shared" si="3"/>
        <v>0.10384903774056489</v>
      </c>
      <c r="W5" s="4">
        <v>1.1363636363636362</v>
      </c>
      <c r="X5" s="4">
        <v>3.5555555555555558</v>
      </c>
      <c r="Y5" s="4">
        <v>0.14285714285714299</v>
      </c>
    </row>
    <row r="6" spans="1:26" x14ac:dyDescent="0.2">
      <c r="A6" s="3" t="s">
        <v>160</v>
      </c>
      <c r="B6" s="3"/>
      <c r="C6" s="3" t="s">
        <v>161</v>
      </c>
      <c r="D6" s="3" t="s">
        <v>19</v>
      </c>
      <c r="E6" s="3" t="s">
        <v>20</v>
      </c>
      <c r="F6" s="3" t="s">
        <v>159</v>
      </c>
      <c r="G6" s="3"/>
      <c r="H6" s="3" t="s">
        <v>22</v>
      </c>
      <c r="I6" s="3" t="s">
        <v>51</v>
      </c>
      <c r="J6" s="3" t="s">
        <v>24</v>
      </c>
      <c r="K6" s="3" t="s">
        <v>29</v>
      </c>
      <c r="L6" s="3">
        <v>56.81</v>
      </c>
      <c r="M6" s="3">
        <v>34.909999999999997</v>
      </c>
      <c r="N6" s="3">
        <v>51.77</v>
      </c>
      <c r="O6" s="3">
        <v>44.72</v>
      </c>
      <c r="P6" s="3">
        <v>51.32</v>
      </c>
      <c r="Q6" s="3">
        <v>137</v>
      </c>
      <c r="R6" s="3">
        <v>38</v>
      </c>
      <c r="S6" s="4">
        <f t="shared" si="0"/>
        <v>1.6273274133486109</v>
      </c>
      <c r="T6" s="4">
        <f t="shared" si="1"/>
        <v>0.67432876183117629</v>
      </c>
      <c r="U6" s="4">
        <f t="shared" si="2"/>
        <v>0.86382074560556299</v>
      </c>
      <c r="V6" s="4">
        <f t="shared" si="3"/>
        <v>8.8716775215631039E-2</v>
      </c>
      <c r="W6" s="4">
        <v>1.25</v>
      </c>
      <c r="X6" s="4">
        <v>4.0909090909090908</v>
      </c>
      <c r="Y6" s="4">
        <v>0.45161290322580638</v>
      </c>
    </row>
    <row r="7" spans="1:26" x14ac:dyDescent="0.2">
      <c r="A7" s="3" t="s">
        <v>162</v>
      </c>
      <c r="B7" s="3"/>
      <c r="C7" s="3" t="s">
        <v>163</v>
      </c>
      <c r="D7" s="3" t="s">
        <v>19</v>
      </c>
      <c r="E7" s="3" t="s">
        <v>20</v>
      </c>
      <c r="F7" s="3" t="s">
        <v>159</v>
      </c>
      <c r="G7" s="3"/>
      <c r="H7" s="3" t="s">
        <v>22</v>
      </c>
      <c r="I7" s="3" t="s">
        <v>51</v>
      </c>
      <c r="J7" s="3" t="s">
        <v>24</v>
      </c>
      <c r="K7" s="3" t="s">
        <v>29</v>
      </c>
      <c r="L7" s="3">
        <v>44.4</v>
      </c>
      <c r="M7" s="3">
        <v>32.799999999999997</v>
      </c>
      <c r="N7" s="3">
        <v>39.22</v>
      </c>
      <c r="O7" s="3">
        <v>31.94</v>
      </c>
      <c r="P7" s="3">
        <v>40.11</v>
      </c>
      <c r="Q7" s="3">
        <v>136</v>
      </c>
      <c r="R7" s="3">
        <v>41.8</v>
      </c>
      <c r="S7" s="4">
        <f t="shared" si="0"/>
        <v>1.3536585365853659</v>
      </c>
      <c r="T7" s="4">
        <f t="shared" si="1"/>
        <v>0.83630800611932687</v>
      </c>
      <c r="U7" s="4">
        <f t="shared" si="2"/>
        <v>0.81438041815400308</v>
      </c>
      <c r="V7" s="4">
        <f t="shared" si="3"/>
        <v>0.11666666666666667</v>
      </c>
      <c r="W7" s="4">
        <v>1.3333333333333333</v>
      </c>
      <c r="X7" s="4">
        <v>6.3749999999999991</v>
      </c>
      <c r="Y7" s="4">
        <v>0.30769230769230765</v>
      </c>
    </row>
    <row r="8" spans="1:26" x14ac:dyDescent="0.2">
      <c r="A8" s="3" t="s">
        <v>164</v>
      </c>
      <c r="B8" s="3"/>
      <c r="C8" s="3" t="s">
        <v>26</v>
      </c>
      <c r="D8" s="3" t="s">
        <v>19</v>
      </c>
      <c r="E8" s="3" t="s">
        <v>20</v>
      </c>
      <c r="F8" s="3" t="s">
        <v>159</v>
      </c>
      <c r="G8" s="3"/>
      <c r="H8" s="3" t="s">
        <v>22</v>
      </c>
      <c r="I8" s="3" t="s">
        <v>51</v>
      </c>
      <c r="J8" s="3" t="s">
        <v>24</v>
      </c>
      <c r="K8" s="3" t="s">
        <v>29</v>
      </c>
      <c r="L8" s="3">
        <v>39.04</v>
      </c>
      <c r="M8" s="3">
        <v>26.7</v>
      </c>
      <c r="N8" s="3">
        <v>35.65</v>
      </c>
      <c r="O8" s="3">
        <v>26.77</v>
      </c>
      <c r="P8" s="3">
        <v>35.93</v>
      </c>
      <c r="Q8" s="3">
        <v>137</v>
      </c>
      <c r="R8" s="3">
        <v>41</v>
      </c>
      <c r="S8" s="4">
        <f t="shared" si="0"/>
        <v>1.4621722846441947</v>
      </c>
      <c r="T8" s="4">
        <f t="shared" si="1"/>
        <v>0.74894810659186539</v>
      </c>
      <c r="U8" s="4">
        <f t="shared" si="2"/>
        <v>0.75091164095371665</v>
      </c>
      <c r="V8" s="4">
        <f t="shared" si="3"/>
        <v>8.683401639344264E-2</v>
      </c>
      <c r="W8" s="4">
        <v>2.3333333333333335</v>
      </c>
      <c r="X8" s="4">
        <v>4.2222222222222223</v>
      </c>
      <c r="Y8" s="4">
        <v>0.35714285714285715</v>
      </c>
    </row>
    <row r="9" spans="1:26" x14ac:dyDescent="0.2">
      <c r="A9" s="3" t="s">
        <v>165</v>
      </c>
      <c r="B9" s="3"/>
      <c r="C9" s="3" t="s">
        <v>166</v>
      </c>
      <c r="D9" s="3" t="s">
        <v>19</v>
      </c>
      <c r="E9" s="3" t="s">
        <v>20</v>
      </c>
      <c r="F9" s="3" t="s">
        <v>159</v>
      </c>
      <c r="G9" s="3"/>
      <c r="H9" s="3" t="s">
        <v>22</v>
      </c>
      <c r="I9" s="3" t="s">
        <v>38</v>
      </c>
      <c r="J9" s="3" t="s">
        <v>24</v>
      </c>
      <c r="K9" s="3" t="s">
        <v>29</v>
      </c>
      <c r="L9" s="3">
        <v>65.72</v>
      </c>
      <c r="M9" s="3">
        <v>38.22</v>
      </c>
      <c r="N9" s="3">
        <v>62.02</v>
      </c>
      <c r="O9" s="3">
        <v>55</v>
      </c>
      <c r="P9" s="3">
        <v>60.89</v>
      </c>
      <c r="Q9" s="3">
        <v>145.19999999999999</v>
      </c>
      <c r="R9" s="3">
        <v>35.5</v>
      </c>
      <c r="S9" s="4">
        <f t="shared" si="0"/>
        <v>1.7195185766614338</v>
      </c>
      <c r="T9" s="4">
        <f t="shared" si="1"/>
        <v>0.61625282167042883</v>
      </c>
      <c r="U9" s="4">
        <f t="shared" si="2"/>
        <v>0.88681070622379876</v>
      </c>
      <c r="V9" s="4">
        <f t="shared" si="3"/>
        <v>5.6299452221545886E-2</v>
      </c>
      <c r="W9" s="4">
        <v>2</v>
      </c>
      <c r="X9" s="4">
        <v>7.166666666666667</v>
      </c>
      <c r="Y9" s="4">
        <v>0.10256410256410255</v>
      </c>
    </row>
    <row r="10" spans="1:26" x14ac:dyDescent="0.2">
      <c r="A10" s="3" t="s">
        <v>167</v>
      </c>
      <c r="B10" s="3"/>
      <c r="C10" s="3" t="s">
        <v>26</v>
      </c>
      <c r="D10" s="3" t="s">
        <v>19</v>
      </c>
      <c r="E10" s="3" t="s">
        <v>20</v>
      </c>
      <c r="F10" s="3" t="s">
        <v>159</v>
      </c>
      <c r="G10" s="3"/>
      <c r="H10" s="3" t="s">
        <v>22</v>
      </c>
      <c r="I10" s="3" t="s">
        <v>35</v>
      </c>
      <c r="J10" s="3" t="s">
        <v>24</v>
      </c>
      <c r="K10" s="3" t="s">
        <v>29</v>
      </c>
      <c r="L10" s="3">
        <v>43.96</v>
      </c>
      <c r="M10" s="3">
        <v>26.05</v>
      </c>
      <c r="N10" s="3">
        <v>39.71</v>
      </c>
      <c r="O10" s="3">
        <v>33</v>
      </c>
      <c r="P10" s="3">
        <v>39.82</v>
      </c>
      <c r="Q10" s="3">
        <v>120.4</v>
      </c>
      <c r="R10" s="3">
        <v>37</v>
      </c>
      <c r="S10" s="4">
        <f t="shared" si="0"/>
        <v>1.6875239923224568</v>
      </c>
      <c r="T10" s="4">
        <f t="shared" si="1"/>
        <v>0.65600604381767813</v>
      </c>
      <c r="U10" s="4">
        <f t="shared" si="2"/>
        <v>0.83102493074792239</v>
      </c>
      <c r="V10" s="4">
        <f t="shared" si="3"/>
        <v>9.6678798908098273E-2</v>
      </c>
      <c r="W10" s="4"/>
      <c r="X10" s="4"/>
      <c r="Y10" s="4"/>
    </row>
    <row r="11" spans="1:26" x14ac:dyDescent="0.2">
      <c r="A11" s="3"/>
      <c r="B11" s="3" t="s">
        <v>342</v>
      </c>
      <c r="C11" s="3" t="s">
        <v>343</v>
      </c>
      <c r="D11" s="3" t="s">
        <v>19</v>
      </c>
      <c r="E11" s="3" t="s">
        <v>20</v>
      </c>
      <c r="F11" s="3" t="s">
        <v>344</v>
      </c>
      <c r="G11" s="3"/>
      <c r="H11" s="3" t="s">
        <v>22</v>
      </c>
      <c r="I11" s="3" t="s">
        <v>23</v>
      </c>
      <c r="J11" s="3" t="s">
        <v>24</v>
      </c>
      <c r="K11" s="3" t="s">
        <v>345</v>
      </c>
      <c r="L11" s="3">
        <v>39.57</v>
      </c>
      <c r="M11" s="3">
        <v>21.26</v>
      </c>
      <c r="N11" s="3">
        <v>32.909999999999997</v>
      </c>
      <c r="O11" s="3">
        <v>27.68</v>
      </c>
      <c r="P11" s="3">
        <v>33.22</v>
      </c>
      <c r="Q11" s="3">
        <v>97.7</v>
      </c>
      <c r="R11" s="3">
        <v>38.9</v>
      </c>
      <c r="S11" s="4">
        <f t="shared" si="0"/>
        <v>1.861241768579492</v>
      </c>
      <c r="T11" s="4">
        <f t="shared" si="1"/>
        <v>0.64600425402613204</v>
      </c>
      <c r="U11" s="4">
        <f t="shared" si="2"/>
        <v>0.84108173807353392</v>
      </c>
      <c r="V11" s="4">
        <f t="shared" si="3"/>
        <v>0.16830932524639888</v>
      </c>
      <c r="W11" s="4"/>
      <c r="X11" s="4"/>
      <c r="Y11" s="4"/>
      <c r="Z11" s="10" t="s">
        <v>346</v>
      </c>
    </row>
    <row r="12" spans="1:26" x14ac:dyDescent="0.2">
      <c r="A12" s="3"/>
      <c r="B12" s="3" t="s">
        <v>347</v>
      </c>
      <c r="C12" s="3" t="s">
        <v>348</v>
      </c>
      <c r="D12" s="3" t="s">
        <v>19</v>
      </c>
      <c r="E12" s="3" t="s">
        <v>20</v>
      </c>
      <c r="F12" s="3" t="s">
        <v>344</v>
      </c>
      <c r="G12" s="3"/>
      <c r="H12" s="3" t="s">
        <v>22</v>
      </c>
      <c r="I12" s="3" t="s">
        <v>23</v>
      </c>
      <c r="J12" s="3" t="s">
        <v>24</v>
      </c>
      <c r="K12" s="3" t="s">
        <v>345</v>
      </c>
      <c r="L12" s="3">
        <v>38.18</v>
      </c>
      <c r="M12" s="3">
        <v>22.64</v>
      </c>
      <c r="N12" s="3">
        <v>33.1</v>
      </c>
      <c r="O12" s="3">
        <v>27.51</v>
      </c>
      <c r="P12" s="3">
        <v>33.020000000000003</v>
      </c>
      <c r="Q12" s="3">
        <v>103.8</v>
      </c>
      <c r="R12" s="3">
        <v>33.200000000000003</v>
      </c>
      <c r="S12" s="4">
        <f t="shared" si="0"/>
        <v>1.6863957597173145</v>
      </c>
      <c r="T12" s="4">
        <f t="shared" si="1"/>
        <v>0.68398791540785497</v>
      </c>
      <c r="U12" s="4">
        <f t="shared" si="2"/>
        <v>0.83111782477341389</v>
      </c>
      <c r="V12" s="4">
        <f t="shared" si="3"/>
        <v>0.13305395495023567</v>
      </c>
      <c r="W12" s="4">
        <v>7.1428571428571432</v>
      </c>
      <c r="X12" s="4">
        <v>10.6</v>
      </c>
      <c r="Y12" s="4">
        <v>0.51428571428571435</v>
      </c>
      <c r="Z12" s="10" t="s">
        <v>349</v>
      </c>
    </row>
    <row r="13" spans="1:26" x14ac:dyDescent="0.2">
      <c r="A13" s="3"/>
      <c r="B13" s="3" t="s">
        <v>350</v>
      </c>
      <c r="C13" s="3" t="s">
        <v>26</v>
      </c>
      <c r="D13" s="3" t="s">
        <v>19</v>
      </c>
      <c r="E13" s="3" t="s">
        <v>20</v>
      </c>
      <c r="F13" s="3" t="s">
        <v>344</v>
      </c>
      <c r="G13" s="3"/>
      <c r="H13" s="3" t="s">
        <v>22</v>
      </c>
      <c r="I13" s="3" t="s">
        <v>23</v>
      </c>
      <c r="J13" s="3" t="s">
        <v>24</v>
      </c>
      <c r="K13" s="3" t="s">
        <v>345</v>
      </c>
      <c r="L13" s="3">
        <v>34.840000000000003</v>
      </c>
      <c r="M13" s="3">
        <v>20.69</v>
      </c>
      <c r="N13" s="3">
        <v>29.33</v>
      </c>
      <c r="O13" s="3">
        <v>24.28</v>
      </c>
      <c r="P13" s="3">
        <v>30.38</v>
      </c>
      <c r="Q13" s="3">
        <v>108</v>
      </c>
      <c r="R13" s="3">
        <v>41</v>
      </c>
      <c r="S13" s="4">
        <f t="shared" si="0"/>
        <v>1.6839052682455293</v>
      </c>
      <c r="T13" s="4">
        <f t="shared" si="1"/>
        <v>0.70542107057620196</v>
      </c>
      <c r="U13" s="4">
        <f t="shared" si="2"/>
        <v>0.82782134333446988</v>
      </c>
      <c r="V13" s="4">
        <f t="shared" si="3"/>
        <v>0.15815154994259484</v>
      </c>
      <c r="W13" s="4">
        <v>5.7142857142857144</v>
      </c>
      <c r="X13" s="4">
        <v>10.5</v>
      </c>
      <c r="Y13" s="4">
        <v>1</v>
      </c>
      <c r="Z13" s="10" t="s">
        <v>351</v>
      </c>
    </row>
    <row r="14" spans="1:26" x14ac:dyDescent="0.2">
      <c r="A14" s="3"/>
      <c r="B14" s="3" t="s">
        <v>352</v>
      </c>
      <c r="C14" s="3" t="s">
        <v>353</v>
      </c>
      <c r="D14" s="3" t="s">
        <v>19</v>
      </c>
      <c r="E14" s="3" t="s">
        <v>20</v>
      </c>
      <c r="F14" s="3" t="s">
        <v>344</v>
      </c>
      <c r="G14" s="3"/>
      <c r="H14" s="3" t="s">
        <v>22</v>
      </c>
      <c r="I14" s="3" t="s">
        <v>23</v>
      </c>
      <c r="J14" s="3" t="s">
        <v>24</v>
      </c>
      <c r="K14" s="3" t="s">
        <v>345</v>
      </c>
      <c r="L14" s="3">
        <v>34.18</v>
      </c>
      <c r="M14" s="3">
        <v>23.35</v>
      </c>
      <c r="N14" s="3">
        <v>29.45</v>
      </c>
      <c r="O14" s="3">
        <v>24.04</v>
      </c>
      <c r="P14" s="3">
        <v>29.47</v>
      </c>
      <c r="Q14" s="3">
        <v>112</v>
      </c>
      <c r="R14" s="3">
        <v>43.6</v>
      </c>
      <c r="S14" s="4">
        <f t="shared" si="0"/>
        <v>1.4638115631691648</v>
      </c>
      <c r="T14" s="4">
        <f t="shared" si="1"/>
        <v>0.79286926994906626</v>
      </c>
      <c r="U14" s="4">
        <f t="shared" si="2"/>
        <v>0.81629881154499151</v>
      </c>
      <c r="V14" s="4">
        <f t="shared" si="3"/>
        <v>0.13838502047981277</v>
      </c>
      <c r="W14" s="4"/>
      <c r="X14" s="4"/>
      <c r="Y14" s="4"/>
      <c r="Z14" s="10" t="s">
        <v>354</v>
      </c>
    </row>
    <row r="15" spans="1:26" x14ac:dyDescent="0.2">
      <c r="A15" s="3"/>
      <c r="B15" s="3" t="s">
        <v>355</v>
      </c>
      <c r="C15" s="3" t="s">
        <v>26</v>
      </c>
      <c r="D15" s="3" t="s">
        <v>19</v>
      </c>
      <c r="E15" s="3" t="s">
        <v>20</v>
      </c>
      <c r="F15" s="3" t="s">
        <v>344</v>
      </c>
      <c r="G15" s="3"/>
      <c r="H15" s="3" t="s">
        <v>22</v>
      </c>
      <c r="I15" s="3" t="s">
        <v>23</v>
      </c>
      <c r="J15" s="3" t="s">
        <v>24</v>
      </c>
      <c r="K15" s="3" t="s">
        <v>345</v>
      </c>
      <c r="L15" s="3">
        <v>27.55</v>
      </c>
      <c r="M15" s="3">
        <v>18.36</v>
      </c>
      <c r="N15" s="3">
        <v>24.05</v>
      </c>
      <c r="O15" s="3">
        <v>20.65</v>
      </c>
      <c r="P15" s="3">
        <v>24.36</v>
      </c>
      <c r="Q15" s="3">
        <v>117.7</v>
      </c>
      <c r="R15" s="3">
        <v>46.7</v>
      </c>
      <c r="S15" s="4">
        <f t="shared" si="0"/>
        <v>1.5005446623093683</v>
      </c>
      <c r="T15" s="4">
        <f t="shared" si="1"/>
        <v>0.76340956340956334</v>
      </c>
      <c r="U15" s="4">
        <f t="shared" si="2"/>
        <v>0.85862785862785851</v>
      </c>
      <c r="V15" s="4">
        <f t="shared" si="3"/>
        <v>0.12704174228675136</v>
      </c>
      <c r="W15" s="4"/>
      <c r="X15" s="4"/>
      <c r="Y15" s="4"/>
      <c r="Z15" s="10" t="s">
        <v>356</v>
      </c>
    </row>
    <row r="16" spans="1:26" x14ac:dyDescent="0.2">
      <c r="A16" s="3"/>
      <c r="B16" s="3" t="s">
        <v>357</v>
      </c>
      <c r="C16" s="3" t="s">
        <v>358</v>
      </c>
      <c r="D16" s="3" t="s">
        <v>19</v>
      </c>
      <c r="E16" s="3" t="s">
        <v>20</v>
      </c>
      <c r="F16" s="3" t="s">
        <v>344</v>
      </c>
      <c r="G16" s="3"/>
      <c r="H16" s="3" t="s">
        <v>22</v>
      </c>
      <c r="I16" s="3" t="s">
        <v>23</v>
      </c>
      <c r="J16" s="3" t="s">
        <v>24</v>
      </c>
      <c r="K16" s="3" t="s">
        <v>345</v>
      </c>
      <c r="L16" s="3">
        <v>23.04</v>
      </c>
      <c r="M16" s="3">
        <v>12.13</v>
      </c>
      <c r="N16" s="3">
        <v>20.48</v>
      </c>
      <c r="O16" s="3">
        <v>16.71</v>
      </c>
      <c r="P16" s="3">
        <v>20.84</v>
      </c>
      <c r="Q16" s="3">
        <v>112</v>
      </c>
      <c r="R16" s="3">
        <v>34</v>
      </c>
      <c r="S16" s="4">
        <f t="shared" si="0"/>
        <v>1.8994229183841713</v>
      </c>
      <c r="T16" s="4">
        <f t="shared" si="1"/>
        <v>0.59228515625</v>
      </c>
      <c r="U16" s="4">
        <f t="shared" si="2"/>
        <v>0.81591796875</v>
      </c>
      <c r="V16" s="4">
        <f t="shared" si="3"/>
        <v>0.11111111111111106</v>
      </c>
      <c r="W16" s="4">
        <v>4</v>
      </c>
      <c r="X16" s="4">
        <v>10.5</v>
      </c>
      <c r="Y16" s="4">
        <v>0.5</v>
      </c>
      <c r="Z16" s="10" t="s">
        <v>359</v>
      </c>
    </row>
    <row r="17" spans="1:26" x14ac:dyDescent="0.2">
      <c r="A17" s="3"/>
      <c r="B17" s="3" t="s">
        <v>360</v>
      </c>
      <c r="C17" s="3" t="s">
        <v>26</v>
      </c>
      <c r="D17" s="3" t="s">
        <v>19</v>
      </c>
      <c r="E17" s="3" t="s">
        <v>20</v>
      </c>
      <c r="F17" s="3" t="s">
        <v>344</v>
      </c>
      <c r="G17" s="3"/>
      <c r="H17" s="3" t="s">
        <v>22</v>
      </c>
      <c r="I17" s="3" t="s">
        <v>23</v>
      </c>
      <c r="J17" s="3" t="s">
        <v>24</v>
      </c>
      <c r="K17" s="3" t="s">
        <v>345</v>
      </c>
      <c r="L17" s="3">
        <v>22.77</v>
      </c>
      <c r="M17" s="3">
        <v>14.92</v>
      </c>
      <c r="N17" s="3">
        <v>17.79</v>
      </c>
      <c r="O17" s="3">
        <v>14.51</v>
      </c>
      <c r="P17" s="3">
        <v>20.72</v>
      </c>
      <c r="Q17" s="3">
        <v>105</v>
      </c>
      <c r="R17" s="3">
        <v>47.1</v>
      </c>
      <c r="S17" s="4">
        <f t="shared" si="0"/>
        <v>1.5261394101876675</v>
      </c>
      <c r="T17" s="4">
        <f t="shared" si="1"/>
        <v>0.83867341202922996</v>
      </c>
      <c r="U17" s="4">
        <f t="shared" si="2"/>
        <v>0.81562675660483419</v>
      </c>
      <c r="V17" s="4">
        <f t="shared" si="3"/>
        <v>0.21870882740447961</v>
      </c>
      <c r="W17" s="4"/>
      <c r="X17" s="4"/>
      <c r="Y17" s="4"/>
      <c r="Z17" s="10" t="s">
        <v>361</v>
      </c>
    </row>
    <row r="18" spans="1:26" x14ac:dyDescent="0.2">
      <c r="A18" s="3"/>
      <c r="B18" s="3" t="s">
        <v>362</v>
      </c>
      <c r="C18" s="3" t="s">
        <v>363</v>
      </c>
      <c r="D18" s="3" t="s">
        <v>19</v>
      </c>
      <c r="E18" s="3" t="s">
        <v>20</v>
      </c>
      <c r="F18" s="3" t="s">
        <v>344</v>
      </c>
      <c r="G18" s="3"/>
      <c r="H18" s="3" t="s">
        <v>22</v>
      </c>
      <c r="I18" s="3" t="s">
        <v>23</v>
      </c>
      <c r="J18" s="3" t="s">
        <v>24</v>
      </c>
      <c r="K18" s="3" t="s">
        <v>345</v>
      </c>
      <c r="L18" s="3">
        <v>18.98</v>
      </c>
      <c r="M18" s="3">
        <v>10.3</v>
      </c>
      <c r="N18" s="3">
        <v>15.7</v>
      </c>
      <c r="O18" s="3">
        <v>13.27</v>
      </c>
      <c r="P18" s="3">
        <v>16.170000000000002</v>
      </c>
      <c r="Q18" s="3">
        <v>98</v>
      </c>
      <c r="R18" s="3">
        <v>35.9</v>
      </c>
      <c r="S18" s="4">
        <f t="shared" si="0"/>
        <v>1.8427184466019417</v>
      </c>
      <c r="T18" s="4">
        <f t="shared" si="1"/>
        <v>0.65605095541401282</v>
      </c>
      <c r="U18" s="4">
        <f t="shared" si="2"/>
        <v>0.84522292993630577</v>
      </c>
      <c r="V18" s="4">
        <f t="shared" si="3"/>
        <v>0.17281348788198109</v>
      </c>
      <c r="W18" s="4"/>
      <c r="X18" s="4"/>
      <c r="Y18" s="4"/>
      <c r="Z18" s="10" t="s">
        <v>364</v>
      </c>
    </row>
    <row r="19" spans="1:26" x14ac:dyDescent="0.2">
      <c r="A19" s="3"/>
      <c r="B19" s="3" t="s">
        <v>365</v>
      </c>
      <c r="C19" s="3" t="s">
        <v>366</v>
      </c>
      <c r="D19" s="3" t="s">
        <v>19</v>
      </c>
      <c r="E19" s="3" t="s">
        <v>20</v>
      </c>
      <c r="F19" s="3" t="s">
        <v>344</v>
      </c>
      <c r="G19" s="3"/>
      <c r="H19" s="3" t="s">
        <v>22</v>
      </c>
      <c r="I19" s="3" t="s">
        <v>367</v>
      </c>
      <c r="J19" s="3" t="s">
        <v>24</v>
      </c>
      <c r="K19" s="3" t="s">
        <v>345</v>
      </c>
      <c r="L19" s="3">
        <v>20.28</v>
      </c>
      <c r="M19" s="3">
        <v>10.19</v>
      </c>
      <c r="N19" s="3">
        <v>17.41</v>
      </c>
      <c r="O19" s="3">
        <v>13.65</v>
      </c>
      <c r="P19" s="3">
        <v>16.86</v>
      </c>
      <c r="Q19" s="3">
        <v>85.6</v>
      </c>
      <c r="R19" s="3">
        <v>34</v>
      </c>
      <c r="S19" s="4">
        <f t="shared" si="0"/>
        <v>1.9901864573110895</v>
      </c>
      <c r="T19" s="4">
        <f t="shared" si="1"/>
        <v>0.58529580700746697</v>
      </c>
      <c r="U19" s="4">
        <f t="shared" si="2"/>
        <v>0.78403216542217113</v>
      </c>
      <c r="V19" s="4">
        <f t="shared" si="3"/>
        <v>0.14151873767258386</v>
      </c>
      <c r="W19" s="4"/>
      <c r="X19" s="4"/>
      <c r="Y19" s="4"/>
      <c r="Z19" s="10" t="s">
        <v>368</v>
      </c>
    </row>
    <row r="20" spans="1:26" x14ac:dyDescent="0.2">
      <c r="A20" s="3" t="s">
        <v>25</v>
      </c>
      <c r="B20" s="3"/>
      <c r="C20" s="3" t="s">
        <v>26</v>
      </c>
      <c r="D20" s="3" t="s">
        <v>19</v>
      </c>
      <c r="E20" s="3" t="s">
        <v>20</v>
      </c>
      <c r="F20" s="3" t="s">
        <v>27</v>
      </c>
      <c r="G20" s="3"/>
      <c r="H20" s="3" t="s">
        <v>22</v>
      </c>
      <c r="I20" s="3" t="s">
        <v>28</v>
      </c>
      <c r="J20" s="3" t="s">
        <v>24</v>
      </c>
      <c r="K20" s="3" t="s">
        <v>29</v>
      </c>
      <c r="L20" s="3">
        <v>37.24</v>
      </c>
      <c r="M20" s="3">
        <v>22.73</v>
      </c>
      <c r="N20" s="3">
        <v>32.22</v>
      </c>
      <c r="O20" s="3">
        <v>25.73</v>
      </c>
      <c r="P20" s="3">
        <v>32.369999999999997</v>
      </c>
      <c r="Q20" s="3">
        <v>101.5</v>
      </c>
      <c r="R20" s="3">
        <v>45</v>
      </c>
      <c r="S20" s="4">
        <f t="shared" si="0"/>
        <v>1.6383633963924329</v>
      </c>
      <c r="T20" s="4">
        <f t="shared" si="1"/>
        <v>0.70546244568590943</v>
      </c>
      <c r="U20" s="4">
        <f t="shared" si="2"/>
        <v>0.79857231533209194</v>
      </c>
      <c r="V20" s="4">
        <f t="shared" si="3"/>
        <v>0.13480128893662735</v>
      </c>
      <c r="W20" s="3">
        <v>4.1428571428571432</v>
      </c>
      <c r="X20" s="3">
        <v>15</v>
      </c>
      <c r="Y20" s="3">
        <v>0.5</v>
      </c>
    </row>
    <row r="21" spans="1:26" x14ac:dyDescent="0.2">
      <c r="A21" s="3" t="s">
        <v>30</v>
      </c>
      <c r="B21" s="3"/>
      <c r="C21" s="3" t="s">
        <v>26</v>
      </c>
      <c r="D21" s="3" t="s">
        <v>19</v>
      </c>
      <c r="E21" s="3" t="s">
        <v>20</v>
      </c>
      <c r="F21" s="3" t="s">
        <v>27</v>
      </c>
      <c r="G21" s="3"/>
      <c r="H21" s="3" t="s">
        <v>22</v>
      </c>
      <c r="I21" s="3" t="s">
        <v>28</v>
      </c>
      <c r="J21" s="3" t="s">
        <v>24</v>
      </c>
      <c r="K21" s="3" t="s">
        <v>29</v>
      </c>
      <c r="L21" s="3">
        <v>32.01</v>
      </c>
      <c r="M21" s="3">
        <v>18.239999999999998</v>
      </c>
      <c r="N21" s="3">
        <v>28.47</v>
      </c>
      <c r="O21" s="3">
        <v>23.51</v>
      </c>
      <c r="P21" s="3">
        <v>28.33</v>
      </c>
      <c r="Q21" s="3">
        <v>106</v>
      </c>
      <c r="R21" s="3">
        <v>39</v>
      </c>
      <c r="S21" s="4">
        <f t="shared" si="0"/>
        <v>1.7549342105263159</v>
      </c>
      <c r="T21" s="4">
        <f t="shared" si="1"/>
        <v>0.64067439409905158</v>
      </c>
      <c r="U21" s="4">
        <f t="shared" si="2"/>
        <v>0.82578152441166153</v>
      </c>
      <c r="V21" s="4">
        <f t="shared" si="3"/>
        <v>0.11059044048734769</v>
      </c>
      <c r="W21" s="3">
        <v>3.8181818181818179</v>
      </c>
      <c r="X21" s="3">
        <v>15</v>
      </c>
      <c r="Y21" s="3">
        <v>0.55172413793103448</v>
      </c>
    </row>
    <row r="22" spans="1:26" x14ac:dyDescent="0.2">
      <c r="A22" s="3" t="s">
        <v>31</v>
      </c>
      <c r="B22" s="3"/>
      <c r="C22" s="3" t="s">
        <v>26</v>
      </c>
      <c r="D22" s="3" t="s">
        <v>19</v>
      </c>
      <c r="E22" s="3" t="s">
        <v>20</v>
      </c>
      <c r="F22" s="3" t="s">
        <v>27</v>
      </c>
      <c r="G22" s="3"/>
      <c r="H22" s="3" t="s">
        <v>22</v>
      </c>
      <c r="I22" s="3" t="s">
        <v>28</v>
      </c>
      <c r="J22" s="3" t="s">
        <v>24</v>
      </c>
      <c r="K22" s="3" t="s">
        <v>29</v>
      </c>
      <c r="L22" s="3">
        <v>31.65</v>
      </c>
      <c r="M22" s="3">
        <v>19.38</v>
      </c>
      <c r="N22" s="3">
        <v>27.52</v>
      </c>
      <c r="O22" s="3">
        <v>22.06</v>
      </c>
      <c r="P22" s="3">
        <v>28.02</v>
      </c>
      <c r="Q22" s="3">
        <v>110</v>
      </c>
      <c r="R22" s="3">
        <v>40</v>
      </c>
      <c r="S22" s="4">
        <f t="shared" si="0"/>
        <v>1.6331269349845201</v>
      </c>
      <c r="T22" s="4">
        <f t="shared" si="1"/>
        <v>0.70421511627906974</v>
      </c>
      <c r="U22" s="4">
        <f t="shared" si="2"/>
        <v>0.80159883720930225</v>
      </c>
      <c r="V22" s="4">
        <f t="shared" si="3"/>
        <v>0.1304897314375987</v>
      </c>
      <c r="W22" s="3">
        <v>3.4166666666666665</v>
      </c>
      <c r="X22" s="3">
        <v>25.499999999999996</v>
      </c>
      <c r="Y22" s="3">
        <v>0.27499999999999991</v>
      </c>
    </row>
    <row r="23" spans="1:26" x14ac:dyDescent="0.2">
      <c r="A23" s="3" t="s">
        <v>32</v>
      </c>
      <c r="B23" s="3"/>
      <c r="C23" s="3" t="s">
        <v>26</v>
      </c>
      <c r="D23" s="3" t="s">
        <v>19</v>
      </c>
      <c r="E23" s="3" t="s">
        <v>20</v>
      </c>
      <c r="F23" s="3" t="s">
        <v>27</v>
      </c>
      <c r="G23" s="3"/>
      <c r="H23" s="3" t="s">
        <v>22</v>
      </c>
      <c r="I23" s="3" t="s">
        <v>28</v>
      </c>
      <c r="J23" s="3" t="s">
        <v>24</v>
      </c>
      <c r="K23" s="3" t="s">
        <v>29</v>
      </c>
      <c r="L23" s="3">
        <v>29.55</v>
      </c>
      <c r="M23" s="3">
        <v>20.43</v>
      </c>
      <c r="N23" s="3">
        <v>26.13</v>
      </c>
      <c r="O23" s="3">
        <v>21.43</v>
      </c>
      <c r="P23" s="3">
        <v>26.33</v>
      </c>
      <c r="Q23" s="3">
        <v>112.9</v>
      </c>
      <c r="R23" s="3">
        <v>42.8</v>
      </c>
      <c r="S23" s="4">
        <f t="shared" si="0"/>
        <v>1.4464023494860501</v>
      </c>
      <c r="T23" s="4">
        <f t="shared" si="1"/>
        <v>0.78185993111366248</v>
      </c>
      <c r="U23" s="4">
        <f t="shared" si="2"/>
        <v>0.82013011863758134</v>
      </c>
      <c r="V23" s="4">
        <f t="shared" si="3"/>
        <v>0.11573604060913711</v>
      </c>
      <c r="W23" s="3"/>
      <c r="X23" s="3"/>
      <c r="Y23" s="3"/>
    </row>
    <row r="24" spans="1:26" x14ac:dyDescent="0.2">
      <c r="A24" s="3" t="s">
        <v>33</v>
      </c>
      <c r="B24" s="3"/>
      <c r="C24" s="3" t="s">
        <v>26</v>
      </c>
      <c r="D24" s="3" t="s">
        <v>19</v>
      </c>
      <c r="E24" s="3" t="s">
        <v>20</v>
      </c>
      <c r="F24" s="3" t="s">
        <v>27</v>
      </c>
      <c r="G24" s="3"/>
      <c r="H24" s="3" t="s">
        <v>22</v>
      </c>
      <c r="I24" s="3" t="s">
        <v>28</v>
      </c>
      <c r="J24" s="3" t="s">
        <v>24</v>
      </c>
      <c r="K24" s="3" t="s">
        <v>29</v>
      </c>
      <c r="L24" s="3">
        <v>19.97</v>
      </c>
      <c r="M24" s="3">
        <v>10.43</v>
      </c>
      <c r="N24" s="3">
        <v>17.18</v>
      </c>
      <c r="O24" s="3">
        <v>13.67</v>
      </c>
      <c r="P24" s="3">
        <v>17.350000000000001</v>
      </c>
      <c r="Q24" s="3">
        <v>104</v>
      </c>
      <c r="R24" s="3">
        <v>40</v>
      </c>
      <c r="S24" s="4">
        <f t="shared" si="0"/>
        <v>1.9146692233940557</v>
      </c>
      <c r="T24" s="4">
        <f t="shared" si="1"/>
        <v>0.60710128055878931</v>
      </c>
      <c r="U24" s="4">
        <f t="shared" si="2"/>
        <v>0.79569266589057042</v>
      </c>
      <c r="V24" s="4">
        <f t="shared" si="3"/>
        <v>0.13970956434651974</v>
      </c>
      <c r="W24" s="3"/>
      <c r="X24" s="3"/>
      <c r="Y24" s="3"/>
    </row>
    <row r="25" spans="1:26" x14ac:dyDescent="0.2">
      <c r="A25" s="3" t="s">
        <v>34</v>
      </c>
      <c r="B25" s="3"/>
      <c r="C25" s="3" t="s">
        <v>26</v>
      </c>
      <c r="D25" s="3" t="s">
        <v>19</v>
      </c>
      <c r="E25" s="3" t="s">
        <v>20</v>
      </c>
      <c r="F25" s="3" t="s">
        <v>27</v>
      </c>
      <c r="G25" s="3"/>
      <c r="H25" s="3" t="s">
        <v>22</v>
      </c>
      <c r="I25" s="3" t="s">
        <v>35</v>
      </c>
      <c r="J25" s="3" t="s">
        <v>24</v>
      </c>
      <c r="K25" s="3" t="s">
        <v>29</v>
      </c>
      <c r="L25" s="3">
        <v>32.409999999999997</v>
      </c>
      <c r="M25" s="3">
        <v>19.62</v>
      </c>
      <c r="N25" s="3">
        <v>29.15</v>
      </c>
      <c r="O25" s="3">
        <v>23.16</v>
      </c>
      <c r="P25" s="3">
        <v>28.11</v>
      </c>
      <c r="Q25" s="3">
        <v>115.5</v>
      </c>
      <c r="R25" s="3">
        <v>42</v>
      </c>
      <c r="S25" s="4">
        <f t="shared" si="0"/>
        <v>1.6518858307849131</v>
      </c>
      <c r="T25" s="4">
        <f t="shared" si="1"/>
        <v>0.67307032590051463</v>
      </c>
      <c r="U25" s="4">
        <f t="shared" si="2"/>
        <v>0.79451114922813038</v>
      </c>
      <c r="V25" s="4">
        <f t="shared" si="3"/>
        <v>0.10058623881518045</v>
      </c>
      <c r="W25" s="4"/>
      <c r="X25" s="4"/>
      <c r="Y25" s="3"/>
    </row>
    <row r="26" spans="1:26" x14ac:dyDescent="0.2">
      <c r="A26" s="3" t="s">
        <v>36</v>
      </c>
      <c r="B26" s="3"/>
      <c r="C26" s="3" t="s">
        <v>26</v>
      </c>
      <c r="D26" s="3" t="s">
        <v>19</v>
      </c>
      <c r="E26" s="3" t="s">
        <v>20</v>
      </c>
      <c r="F26" s="3" t="s">
        <v>27</v>
      </c>
      <c r="G26" s="3"/>
      <c r="H26" s="3" t="s">
        <v>22</v>
      </c>
      <c r="I26" s="3" t="s">
        <v>35</v>
      </c>
      <c r="J26" s="3" t="s">
        <v>24</v>
      </c>
      <c r="K26" s="3" t="s">
        <v>29</v>
      </c>
      <c r="L26" s="3">
        <v>32.130000000000003</v>
      </c>
      <c r="M26" s="3">
        <v>18.07</v>
      </c>
      <c r="N26" s="3">
        <v>26.9</v>
      </c>
      <c r="O26" s="3">
        <v>21.18</v>
      </c>
      <c r="P26" s="3">
        <v>27.26</v>
      </c>
      <c r="Q26" s="3">
        <v>98.2</v>
      </c>
      <c r="R26" s="3">
        <v>37.6</v>
      </c>
      <c r="S26" s="4">
        <f t="shared" si="0"/>
        <v>1.7780852241283898</v>
      </c>
      <c r="T26" s="4">
        <f t="shared" si="1"/>
        <v>0.6717472118959108</v>
      </c>
      <c r="U26" s="4">
        <f t="shared" si="2"/>
        <v>0.7873605947955391</v>
      </c>
      <c r="V26" s="4">
        <f t="shared" si="3"/>
        <v>0.16277622159975111</v>
      </c>
      <c r="W26" s="3"/>
      <c r="X26" s="3"/>
      <c r="Y26" s="3"/>
    </row>
    <row r="27" spans="1:26" x14ac:dyDescent="0.2">
      <c r="A27" s="3" t="s">
        <v>37</v>
      </c>
      <c r="B27" s="3"/>
      <c r="C27" s="3" t="s">
        <v>26</v>
      </c>
      <c r="D27" s="3" t="s">
        <v>19</v>
      </c>
      <c r="E27" s="3" t="s">
        <v>20</v>
      </c>
      <c r="F27" s="3" t="s">
        <v>27</v>
      </c>
      <c r="G27" s="3"/>
      <c r="H27" s="3" t="s">
        <v>22</v>
      </c>
      <c r="I27" s="3" t="s">
        <v>38</v>
      </c>
      <c r="J27" s="3" t="s">
        <v>24</v>
      </c>
      <c r="K27" s="3" t="s">
        <v>29</v>
      </c>
      <c r="L27" s="3">
        <v>27.6</v>
      </c>
      <c r="M27" s="3">
        <v>17.399999999999999</v>
      </c>
      <c r="N27" s="3">
        <v>23.6</v>
      </c>
      <c r="O27" s="3">
        <v>21.7</v>
      </c>
      <c r="P27" s="3">
        <v>25.2</v>
      </c>
      <c r="Q27" s="3">
        <v>125</v>
      </c>
      <c r="R27" s="3">
        <v>40</v>
      </c>
      <c r="S27" s="4">
        <f t="shared" si="0"/>
        <v>1.5862068965517244</v>
      </c>
      <c r="T27" s="4">
        <f t="shared" si="1"/>
        <v>0.73728813559322026</v>
      </c>
      <c r="U27" s="4">
        <f t="shared" si="2"/>
        <v>0.9194915254237287</v>
      </c>
      <c r="V27" s="4">
        <f t="shared" si="3"/>
        <v>0.14492753623188406</v>
      </c>
      <c r="W27" s="4">
        <v>5.5</v>
      </c>
      <c r="X27" s="4">
        <v>11.666666666666668</v>
      </c>
      <c r="Y27" s="4">
        <v>0.8421052631578948</v>
      </c>
    </row>
    <row r="28" spans="1:26" x14ac:dyDescent="0.2">
      <c r="A28" s="3" t="s">
        <v>39</v>
      </c>
      <c r="B28" s="3"/>
      <c r="C28" s="3" t="s">
        <v>40</v>
      </c>
      <c r="D28" s="3" t="s">
        <v>19</v>
      </c>
      <c r="E28" s="3" t="s">
        <v>20</v>
      </c>
      <c r="F28" s="3" t="s">
        <v>27</v>
      </c>
      <c r="G28" s="3"/>
      <c r="H28" s="3" t="s">
        <v>22</v>
      </c>
      <c r="I28" s="3" t="s">
        <v>38</v>
      </c>
      <c r="J28" s="3" t="s">
        <v>24</v>
      </c>
      <c r="K28" s="3" t="s">
        <v>29</v>
      </c>
      <c r="L28" s="3">
        <v>16.95</v>
      </c>
      <c r="M28" s="3">
        <v>8.7200000000000006</v>
      </c>
      <c r="N28" s="3">
        <v>14.65</v>
      </c>
      <c r="O28" s="3">
        <v>12.4</v>
      </c>
      <c r="P28" s="3">
        <v>14.9</v>
      </c>
      <c r="Q28" s="3">
        <v>115</v>
      </c>
      <c r="R28" s="3">
        <v>35</v>
      </c>
      <c r="S28" s="4">
        <f t="shared" si="0"/>
        <v>1.943807339449541</v>
      </c>
      <c r="T28" s="4">
        <f t="shared" si="1"/>
        <v>0.59522184300341296</v>
      </c>
      <c r="U28" s="4">
        <f t="shared" si="2"/>
        <v>0.84641638225255977</v>
      </c>
      <c r="V28" s="4">
        <f t="shared" si="3"/>
        <v>0.13569321533923298</v>
      </c>
      <c r="W28" s="4"/>
      <c r="X28" s="4"/>
      <c r="Y28" s="4"/>
    </row>
    <row r="29" spans="1:26" x14ac:dyDescent="0.2">
      <c r="A29" s="3" t="s">
        <v>41</v>
      </c>
      <c r="B29" s="3"/>
      <c r="C29" s="3" t="s">
        <v>26</v>
      </c>
      <c r="D29" s="3" t="s">
        <v>19</v>
      </c>
      <c r="E29" s="3" t="s">
        <v>20</v>
      </c>
      <c r="F29" s="3" t="s">
        <v>27</v>
      </c>
      <c r="G29" s="3"/>
      <c r="H29" s="3" t="s">
        <v>22</v>
      </c>
      <c r="I29" s="3" t="s">
        <v>38</v>
      </c>
      <c r="J29" s="3" t="s">
        <v>24</v>
      </c>
      <c r="K29" s="3" t="s">
        <v>29</v>
      </c>
      <c r="L29" s="3">
        <v>24.4</v>
      </c>
      <c r="M29" s="3">
        <v>13.6</v>
      </c>
      <c r="N29" s="3">
        <v>21.45</v>
      </c>
      <c r="O29" s="3">
        <v>18.399999999999999</v>
      </c>
      <c r="P29" s="3">
        <v>21.45</v>
      </c>
      <c r="Q29" s="3">
        <v>105</v>
      </c>
      <c r="R29" s="3">
        <v>32</v>
      </c>
      <c r="S29" s="4">
        <f t="shared" si="0"/>
        <v>1.7941176470588234</v>
      </c>
      <c r="T29" s="4">
        <f t="shared" si="1"/>
        <v>0.63403263403263399</v>
      </c>
      <c r="U29" s="4">
        <f t="shared" si="2"/>
        <v>0.85780885780885774</v>
      </c>
      <c r="V29" s="4">
        <f t="shared" si="3"/>
        <v>0.12090163934426228</v>
      </c>
      <c r="W29" s="4">
        <v>6</v>
      </c>
      <c r="X29" s="4">
        <v>15.5</v>
      </c>
      <c r="Y29" s="4">
        <v>0.82352941176470584</v>
      </c>
    </row>
    <row r="30" spans="1:26" x14ac:dyDescent="0.2">
      <c r="A30" s="3" t="s">
        <v>42</v>
      </c>
      <c r="B30" s="3"/>
      <c r="C30" s="3" t="s">
        <v>26</v>
      </c>
      <c r="D30" s="3" t="s">
        <v>19</v>
      </c>
      <c r="E30" s="3" t="s">
        <v>20</v>
      </c>
      <c r="F30" s="3" t="s">
        <v>27</v>
      </c>
      <c r="G30" s="3"/>
      <c r="H30" s="3" t="s">
        <v>22</v>
      </c>
      <c r="I30" s="3" t="s">
        <v>38</v>
      </c>
      <c r="J30" s="3" t="s">
        <v>24</v>
      </c>
      <c r="K30" s="3" t="s">
        <v>29</v>
      </c>
      <c r="L30" s="3">
        <v>24.25</v>
      </c>
      <c r="M30" s="3">
        <v>16.25</v>
      </c>
      <c r="N30" s="3">
        <v>22.1</v>
      </c>
      <c r="O30" s="3">
        <v>18.8</v>
      </c>
      <c r="P30" s="3">
        <v>22.23</v>
      </c>
      <c r="Q30" s="3">
        <v>133</v>
      </c>
      <c r="R30" s="3">
        <v>45</v>
      </c>
      <c r="S30" s="4">
        <f t="shared" si="0"/>
        <v>1.4923076923076923</v>
      </c>
      <c r="T30" s="4">
        <f t="shared" si="1"/>
        <v>0.73529411764705876</v>
      </c>
      <c r="U30" s="4">
        <f t="shared" si="2"/>
        <v>0.85067873303167418</v>
      </c>
      <c r="V30" s="4">
        <f t="shared" si="3"/>
        <v>8.8659793814432925E-2</v>
      </c>
      <c r="W30" s="4"/>
      <c r="X30" s="4"/>
      <c r="Y30" s="4"/>
    </row>
    <row r="31" spans="1:26" x14ac:dyDescent="0.2">
      <c r="A31" s="3" t="s">
        <v>43</v>
      </c>
      <c r="B31" s="3"/>
      <c r="C31" s="3" t="s">
        <v>26</v>
      </c>
      <c r="D31" s="3" t="s">
        <v>19</v>
      </c>
      <c r="E31" s="3" t="s">
        <v>20</v>
      </c>
      <c r="F31" s="3" t="s">
        <v>27</v>
      </c>
      <c r="G31" s="3"/>
      <c r="H31" s="3" t="s">
        <v>22</v>
      </c>
      <c r="I31" s="3" t="s">
        <v>38</v>
      </c>
      <c r="J31" s="3" t="s">
        <v>24</v>
      </c>
      <c r="K31" s="3" t="s">
        <v>29</v>
      </c>
      <c r="L31" s="3">
        <v>21.65</v>
      </c>
      <c r="M31" s="3">
        <v>13.4</v>
      </c>
      <c r="N31" s="3">
        <v>19.05</v>
      </c>
      <c r="O31" s="3">
        <v>16.5</v>
      </c>
      <c r="P31" s="3">
        <v>19</v>
      </c>
      <c r="Q31" s="3">
        <v>122</v>
      </c>
      <c r="R31" s="3">
        <v>38</v>
      </c>
      <c r="S31" s="4">
        <f t="shared" si="0"/>
        <v>1.6156716417910446</v>
      </c>
      <c r="T31" s="4">
        <f t="shared" si="1"/>
        <v>0.70341207349081369</v>
      </c>
      <c r="U31" s="4">
        <f t="shared" si="2"/>
        <v>0.86614173228346458</v>
      </c>
      <c r="V31" s="4">
        <f t="shared" si="3"/>
        <v>0.12009237875288674</v>
      </c>
      <c r="W31" s="4">
        <v>4.833333333333333</v>
      </c>
      <c r="X31" s="4">
        <v>10</v>
      </c>
      <c r="Y31" s="4">
        <v>0.5</v>
      </c>
    </row>
    <row r="32" spans="1:26" x14ac:dyDescent="0.2">
      <c r="A32" s="3" t="s">
        <v>44</v>
      </c>
      <c r="B32" s="3"/>
      <c r="C32" s="3" t="s">
        <v>45</v>
      </c>
      <c r="D32" s="3" t="s">
        <v>19</v>
      </c>
      <c r="E32" s="3" t="s">
        <v>20</v>
      </c>
      <c r="F32" s="3" t="s">
        <v>27</v>
      </c>
      <c r="G32" s="3"/>
      <c r="H32" s="3" t="s">
        <v>22</v>
      </c>
      <c r="I32" s="3" t="s">
        <v>38</v>
      </c>
      <c r="J32" s="3" t="s">
        <v>24</v>
      </c>
      <c r="K32" s="3" t="s">
        <v>29</v>
      </c>
      <c r="L32" s="3">
        <v>24.18</v>
      </c>
      <c r="M32" s="3">
        <v>13.12</v>
      </c>
      <c r="N32" s="3">
        <v>20.32</v>
      </c>
      <c r="O32" s="3">
        <v>16.18</v>
      </c>
      <c r="P32" s="3">
        <v>20.32</v>
      </c>
      <c r="Q32" s="3">
        <v>95.8</v>
      </c>
      <c r="R32" s="3">
        <v>37.700000000000003</v>
      </c>
      <c r="S32" s="4">
        <f t="shared" si="0"/>
        <v>1.8429878048780488</v>
      </c>
      <c r="T32" s="4">
        <f t="shared" si="1"/>
        <v>0.64566929133858264</v>
      </c>
      <c r="U32" s="4">
        <f t="shared" si="2"/>
        <v>0.79625984251968507</v>
      </c>
      <c r="V32" s="4">
        <f t="shared" si="3"/>
        <v>0.15963606286186929</v>
      </c>
      <c r="W32" s="4"/>
      <c r="X32" s="4"/>
      <c r="Y32" s="4"/>
    </row>
    <row r="33" spans="1:26" x14ac:dyDescent="0.2">
      <c r="A33" s="3" t="s">
        <v>46</v>
      </c>
      <c r="B33" s="3"/>
      <c r="C33" s="3" t="s">
        <v>26</v>
      </c>
      <c r="D33" s="3" t="s">
        <v>19</v>
      </c>
      <c r="E33" s="3" t="s">
        <v>20</v>
      </c>
      <c r="F33" s="3" t="s">
        <v>27</v>
      </c>
      <c r="G33" s="3"/>
      <c r="H33" s="3" t="s">
        <v>22</v>
      </c>
      <c r="I33" s="3" t="s">
        <v>38</v>
      </c>
      <c r="J33" s="3" t="s">
        <v>24</v>
      </c>
      <c r="K33" s="3" t="s">
        <v>29</v>
      </c>
      <c r="L33" s="3">
        <v>34.200000000000003</v>
      </c>
      <c r="M33" s="3">
        <v>21.78</v>
      </c>
      <c r="N33" s="3">
        <v>30.88</v>
      </c>
      <c r="O33" s="3">
        <v>25.39</v>
      </c>
      <c r="P33" s="3">
        <v>30.89</v>
      </c>
      <c r="Q33" s="3">
        <v>115.6</v>
      </c>
      <c r="R33" s="3">
        <v>45.9</v>
      </c>
      <c r="S33" s="4">
        <f t="shared" si="0"/>
        <v>1.5702479338842976</v>
      </c>
      <c r="T33" s="4">
        <f t="shared" si="1"/>
        <v>0.70531088082901561</v>
      </c>
      <c r="U33" s="4">
        <f t="shared" si="2"/>
        <v>0.82221502590673579</v>
      </c>
      <c r="V33" s="4">
        <f t="shared" si="3"/>
        <v>9.7076023391812968E-2</v>
      </c>
      <c r="W33" s="4">
        <v>3.6428571428571428</v>
      </c>
      <c r="X33" s="4">
        <v>13.5</v>
      </c>
      <c r="Y33" s="4">
        <v>0.4210526315789474</v>
      </c>
    </row>
    <row r="34" spans="1:26" x14ac:dyDescent="0.2">
      <c r="A34" s="3" t="s">
        <v>47</v>
      </c>
      <c r="B34" s="3"/>
      <c r="C34" s="3" t="s">
        <v>26</v>
      </c>
      <c r="D34" s="3" t="s">
        <v>19</v>
      </c>
      <c r="E34" s="3" t="s">
        <v>20</v>
      </c>
      <c r="F34" s="3" t="s">
        <v>27</v>
      </c>
      <c r="G34" s="3"/>
      <c r="H34" s="3" t="s">
        <v>22</v>
      </c>
      <c r="I34" s="3" t="s">
        <v>48</v>
      </c>
      <c r="J34" s="3" t="s">
        <v>24</v>
      </c>
      <c r="K34" s="3" t="s">
        <v>29</v>
      </c>
      <c r="L34" s="3">
        <v>28.8</v>
      </c>
      <c r="M34" s="3">
        <v>16.2</v>
      </c>
      <c r="N34" s="3">
        <v>26.4</v>
      </c>
      <c r="O34" s="3">
        <v>22.75</v>
      </c>
      <c r="P34" s="3">
        <v>24.5</v>
      </c>
      <c r="Q34" s="3">
        <v>111</v>
      </c>
      <c r="R34" s="3">
        <v>32</v>
      </c>
      <c r="S34" s="4">
        <f t="shared" si="0"/>
        <v>1.7777777777777779</v>
      </c>
      <c r="T34" s="4">
        <f t="shared" si="1"/>
        <v>0.61363636363636365</v>
      </c>
      <c r="U34" s="4">
        <f t="shared" si="2"/>
        <v>0.86174242424242431</v>
      </c>
      <c r="V34" s="4">
        <f t="shared" si="3"/>
        <v>8.3333333333333412E-2</v>
      </c>
      <c r="W34" s="4">
        <v>3.125</v>
      </c>
      <c r="X34" s="4">
        <v>19.333333333333332</v>
      </c>
      <c r="Y34" s="4">
        <v>0.33333333333333331</v>
      </c>
    </row>
    <row r="35" spans="1:26" x14ac:dyDescent="0.2">
      <c r="A35" s="3" t="s">
        <v>49</v>
      </c>
      <c r="B35" s="3"/>
      <c r="C35" s="3" t="s">
        <v>26</v>
      </c>
      <c r="D35" s="3" t="s">
        <v>19</v>
      </c>
      <c r="E35" s="3" t="s">
        <v>20</v>
      </c>
      <c r="F35" s="3" t="s">
        <v>27</v>
      </c>
      <c r="G35" s="3"/>
      <c r="H35" s="3" t="s">
        <v>22</v>
      </c>
      <c r="I35" s="3" t="s">
        <v>48</v>
      </c>
      <c r="J35" s="3" t="s">
        <v>24</v>
      </c>
      <c r="K35" s="3" t="s">
        <v>29</v>
      </c>
      <c r="L35" s="3">
        <v>13.95</v>
      </c>
      <c r="M35" s="3">
        <v>7.6</v>
      </c>
      <c r="N35" s="3">
        <v>12.85</v>
      </c>
      <c r="O35" s="3">
        <v>10.85</v>
      </c>
      <c r="P35" s="3">
        <v>10.65</v>
      </c>
      <c r="Q35" s="3">
        <v>110</v>
      </c>
      <c r="R35" s="3">
        <v>25</v>
      </c>
      <c r="S35" s="4">
        <f t="shared" si="0"/>
        <v>1.8355263157894737</v>
      </c>
      <c r="T35" s="4">
        <f t="shared" si="1"/>
        <v>0.59143968871595332</v>
      </c>
      <c r="U35" s="4">
        <f t="shared" si="2"/>
        <v>0.8443579766536965</v>
      </c>
      <c r="V35" s="4">
        <f t="shared" si="3"/>
        <v>7.885304659498206E-2</v>
      </c>
      <c r="W35" s="4"/>
      <c r="X35" s="4"/>
      <c r="Y35" s="4"/>
    </row>
    <row r="36" spans="1:26" x14ac:dyDescent="0.2">
      <c r="A36" s="3" t="s">
        <v>50</v>
      </c>
      <c r="B36" s="3"/>
      <c r="C36" s="3" t="s">
        <v>26</v>
      </c>
      <c r="D36" s="3" t="s">
        <v>19</v>
      </c>
      <c r="E36" s="3" t="s">
        <v>20</v>
      </c>
      <c r="F36" s="3" t="s">
        <v>27</v>
      </c>
      <c r="G36" s="3"/>
      <c r="H36" s="3" t="s">
        <v>22</v>
      </c>
      <c r="I36" s="3" t="s">
        <v>51</v>
      </c>
      <c r="J36" s="3" t="s">
        <v>24</v>
      </c>
      <c r="K36" s="3" t="s">
        <v>29</v>
      </c>
      <c r="L36" s="3">
        <v>26.63</v>
      </c>
      <c r="M36" s="3">
        <v>16.38</v>
      </c>
      <c r="N36" s="3">
        <v>23.92</v>
      </c>
      <c r="O36" s="3">
        <v>18.440000000000001</v>
      </c>
      <c r="P36" s="3">
        <v>23.61</v>
      </c>
      <c r="Q36" s="3">
        <v>115.1</v>
      </c>
      <c r="R36" s="3">
        <v>39</v>
      </c>
      <c r="S36" s="4">
        <f t="shared" si="0"/>
        <v>1.6257631257631258</v>
      </c>
      <c r="T36" s="4">
        <f t="shared" si="1"/>
        <v>0.68478260869565211</v>
      </c>
      <c r="U36" s="4">
        <f t="shared" si="2"/>
        <v>0.77090301003344486</v>
      </c>
      <c r="V36" s="4">
        <f t="shared" si="3"/>
        <v>0.10176492677431459</v>
      </c>
      <c r="W36" s="4"/>
      <c r="X36" s="4"/>
      <c r="Y36" s="4"/>
    </row>
    <row r="37" spans="1:26" x14ac:dyDescent="0.2">
      <c r="A37" s="3" t="s">
        <v>52</v>
      </c>
      <c r="B37" s="3"/>
      <c r="C37" s="3" t="s">
        <v>53</v>
      </c>
      <c r="D37" s="3" t="s">
        <v>19</v>
      </c>
      <c r="E37" s="3" t="s">
        <v>20</v>
      </c>
      <c r="F37" s="3" t="s">
        <v>27</v>
      </c>
      <c r="G37" s="3"/>
      <c r="H37" s="3" t="s">
        <v>22</v>
      </c>
      <c r="I37" s="3" t="s">
        <v>51</v>
      </c>
      <c r="J37" s="3" t="s">
        <v>24</v>
      </c>
      <c r="K37" s="3" t="s">
        <v>29</v>
      </c>
      <c r="L37" s="3">
        <v>23.9</v>
      </c>
      <c r="M37" s="3">
        <v>12.45</v>
      </c>
      <c r="N37" s="3">
        <v>20.75</v>
      </c>
      <c r="O37" s="3">
        <v>16.100000000000001</v>
      </c>
      <c r="P37" s="3">
        <v>19.75</v>
      </c>
      <c r="Q37" s="3">
        <v>99</v>
      </c>
      <c r="R37" s="3">
        <v>29</v>
      </c>
      <c r="S37" s="4">
        <f t="shared" si="0"/>
        <v>1.9196787148594376</v>
      </c>
      <c r="T37" s="4">
        <f t="shared" si="1"/>
        <v>0.6</v>
      </c>
      <c r="U37" s="4">
        <f t="shared" si="2"/>
        <v>0.7759036144578314</v>
      </c>
      <c r="V37" s="4">
        <f t="shared" si="3"/>
        <v>0.13179916317991627</v>
      </c>
      <c r="W37" s="4">
        <v>5.7499999999999991</v>
      </c>
      <c r="X37" s="4">
        <v>12.5</v>
      </c>
      <c r="Y37" s="4">
        <v>0.4705882352941177</v>
      </c>
    </row>
    <row r="38" spans="1:26" x14ac:dyDescent="0.2">
      <c r="A38" s="3" t="s">
        <v>54</v>
      </c>
      <c r="B38" s="3"/>
      <c r="C38" s="3" t="s">
        <v>26</v>
      </c>
      <c r="D38" s="3" t="s">
        <v>19</v>
      </c>
      <c r="E38" s="3" t="s">
        <v>20</v>
      </c>
      <c r="F38" s="3" t="s">
        <v>27</v>
      </c>
      <c r="G38" s="3"/>
      <c r="H38" s="3" t="s">
        <v>22</v>
      </c>
      <c r="I38" s="3" t="s">
        <v>51</v>
      </c>
      <c r="J38" s="3" t="s">
        <v>24</v>
      </c>
      <c r="K38" s="3" t="s">
        <v>29</v>
      </c>
      <c r="L38" s="3">
        <v>22.45</v>
      </c>
      <c r="M38" s="3">
        <v>11.9</v>
      </c>
      <c r="N38" s="3">
        <v>19.5</v>
      </c>
      <c r="O38" s="3">
        <v>15.8</v>
      </c>
      <c r="P38" s="3">
        <v>19.25</v>
      </c>
      <c r="Q38" s="3">
        <v>102</v>
      </c>
      <c r="R38" s="3">
        <v>27</v>
      </c>
      <c r="S38" s="4">
        <f t="shared" si="0"/>
        <v>1.8865546218487395</v>
      </c>
      <c r="T38" s="4">
        <f t="shared" si="1"/>
        <v>0.61025641025641031</v>
      </c>
      <c r="U38" s="4">
        <f t="shared" si="2"/>
        <v>0.81025641025641026</v>
      </c>
      <c r="V38" s="4">
        <f t="shared" si="3"/>
        <v>0.13140311804008906</v>
      </c>
      <c r="W38" s="4">
        <v>5.5</v>
      </c>
      <c r="X38" s="4">
        <v>7.6666666666666661</v>
      </c>
      <c r="Y38" s="4">
        <v>0.6428571428571429</v>
      </c>
    </row>
    <row r="39" spans="1:26" x14ac:dyDescent="0.2">
      <c r="A39" s="3" t="s">
        <v>55</v>
      </c>
      <c r="B39" s="3"/>
      <c r="C39" s="3" t="s">
        <v>26</v>
      </c>
      <c r="D39" s="3" t="s">
        <v>19</v>
      </c>
      <c r="E39" s="3" t="s">
        <v>20</v>
      </c>
      <c r="F39" s="3" t="s">
        <v>27</v>
      </c>
      <c r="G39" s="3"/>
      <c r="H39" s="3" t="s">
        <v>22</v>
      </c>
      <c r="I39" s="3" t="s">
        <v>51</v>
      </c>
      <c r="J39" s="3" t="s">
        <v>24</v>
      </c>
      <c r="K39" s="3" t="s">
        <v>29</v>
      </c>
      <c r="L39" s="3">
        <v>34.97</v>
      </c>
      <c r="M39" s="3">
        <v>22.27</v>
      </c>
      <c r="N39" s="3"/>
      <c r="O39" s="3"/>
      <c r="P39" s="3"/>
      <c r="Q39" s="3">
        <v>90.7</v>
      </c>
      <c r="R39" s="3"/>
      <c r="S39" s="4"/>
      <c r="T39" s="4"/>
      <c r="U39" s="4"/>
      <c r="V39" s="4"/>
      <c r="W39" s="4"/>
      <c r="X39" s="4"/>
      <c r="Y39" s="4"/>
    </row>
    <row r="40" spans="1:26" x14ac:dyDescent="0.2">
      <c r="A40" s="3" t="s">
        <v>56</v>
      </c>
      <c r="B40" s="3"/>
      <c r="C40" s="3" t="s">
        <v>26</v>
      </c>
      <c r="D40" s="3" t="s">
        <v>19</v>
      </c>
      <c r="E40" s="3" t="s">
        <v>20</v>
      </c>
      <c r="F40" s="3" t="s">
        <v>27</v>
      </c>
      <c r="G40" s="3"/>
      <c r="H40" s="3" t="s">
        <v>22</v>
      </c>
      <c r="I40" s="3" t="s">
        <v>51</v>
      </c>
      <c r="J40" s="3" t="s">
        <v>24</v>
      </c>
      <c r="K40" s="3" t="s">
        <v>29</v>
      </c>
      <c r="L40" s="3">
        <v>32.26</v>
      </c>
      <c r="M40" s="3">
        <v>21.25</v>
      </c>
      <c r="N40" s="3"/>
      <c r="O40" s="3"/>
      <c r="P40" s="3"/>
      <c r="Q40" s="3">
        <v>107</v>
      </c>
      <c r="R40" s="3">
        <v>36</v>
      </c>
      <c r="S40" s="4"/>
      <c r="T40" s="4"/>
      <c r="U40" s="4"/>
      <c r="V40" s="4"/>
      <c r="W40" s="4"/>
      <c r="X40" s="4"/>
      <c r="Y40" s="4"/>
    </row>
    <row r="41" spans="1:26" x14ac:dyDescent="0.2">
      <c r="A41" s="3" t="s">
        <v>57</v>
      </c>
      <c r="B41" s="3"/>
      <c r="C41" s="3" t="s">
        <v>58</v>
      </c>
      <c r="D41" s="3" t="s">
        <v>19</v>
      </c>
      <c r="E41" s="3" t="s">
        <v>20</v>
      </c>
      <c r="F41" s="3" t="s">
        <v>59</v>
      </c>
      <c r="G41" s="3"/>
      <c r="H41" s="3" t="s">
        <v>22</v>
      </c>
      <c r="I41" s="3" t="s">
        <v>35</v>
      </c>
      <c r="J41" s="3" t="s">
        <v>24</v>
      </c>
      <c r="K41" s="3" t="s">
        <v>29</v>
      </c>
      <c r="L41" s="3">
        <v>42.68</v>
      </c>
      <c r="M41" s="3">
        <v>23.22</v>
      </c>
      <c r="N41" s="3">
        <v>36.46</v>
      </c>
      <c r="O41" s="3">
        <v>28.53</v>
      </c>
      <c r="P41" s="3">
        <v>36.28</v>
      </c>
      <c r="Q41" s="3">
        <v>95.4</v>
      </c>
      <c r="R41" s="3">
        <v>34</v>
      </c>
      <c r="S41" s="4">
        <f>L41/M41</f>
        <v>1.8380706287683033</v>
      </c>
      <c r="T41" s="4">
        <f>M41/N41</f>
        <v>0.63686231486560607</v>
      </c>
      <c r="U41" s="4">
        <f>O41/N41</f>
        <v>0.78250137136588038</v>
      </c>
      <c r="V41" s="4">
        <f>(L41-N41)/L41</f>
        <v>0.14573570759137766</v>
      </c>
      <c r="W41" s="4"/>
      <c r="X41" s="4"/>
      <c r="Y41" s="4"/>
    </row>
    <row r="42" spans="1:26" x14ac:dyDescent="0.2">
      <c r="A42" s="3" t="s">
        <v>60</v>
      </c>
      <c r="B42" s="3"/>
      <c r="C42" s="3" t="s">
        <v>61</v>
      </c>
      <c r="D42" s="3" t="s">
        <v>19</v>
      </c>
      <c r="E42" s="3" t="s">
        <v>20</v>
      </c>
      <c r="F42" s="3" t="s">
        <v>59</v>
      </c>
      <c r="G42" s="3"/>
      <c r="H42" s="3" t="s">
        <v>22</v>
      </c>
      <c r="I42" s="3" t="s">
        <v>35</v>
      </c>
      <c r="J42" s="3" t="s">
        <v>24</v>
      </c>
      <c r="K42" s="3" t="s">
        <v>29</v>
      </c>
      <c r="L42" s="3"/>
      <c r="M42" s="3">
        <v>21.74</v>
      </c>
      <c r="N42" s="3"/>
      <c r="O42" s="3"/>
      <c r="P42" s="3"/>
      <c r="Q42" s="3">
        <v>106.5</v>
      </c>
      <c r="R42" s="3">
        <v>32</v>
      </c>
      <c r="S42" s="4"/>
      <c r="T42" s="4"/>
      <c r="U42" s="4"/>
      <c r="V42" s="4"/>
      <c r="W42" s="4"/>
      <c r="X42" s="4"/>
      <c r="Y42" s="4"/>
    </row>
    <row r="43" spans="1:26" x14ac:dyDescent="0.2">
      <c r="A43" s="3" t="s">
        <v>62</v>
      </c>
      <c r="B43" s="3"/>
      <c r="C43" s="3" t="s">
        <v>26</v>
      </c>
      <c r="D43" s="3" t="s">
        <v>19</v>
      </c>
      <c r="E43" s="3" t="s">
        <v>20</v>
      </c>
      <c r="F43" s="3" t="s">
        <v>59</v>
      </c>
      <c r="G43" s="3"/>
      <c r="H43" s="3" t="s">
        <v>22</v>
      </c>
      <c r="I43" s="3" t="s">
        <v>63</v>
      </c>
      <c r="J43" s="3" t="s">
        <v>24</v>
      </c>
      <c r="K43" s="3" t="s">
        <v>29</v>
      </c>
      <c r="L43" s="3"/>
      <c r="M43" s="3">
        <v>19.16</v>
      </c>
      <c r="N43" s="3"/>
      <c r="O43" s="3"/>
      <c r="P43" s="3"/>
      <c r="Q43" s="3">
        <v>95</v>
      </c>
      <c r="R43" s="3">
        <v>35</v>
      </c>
      <c r="S43" s="4"/>
      <c r="T43" s="4"/>
      <c r="U43" s="4"/>
      <c r="V43" s="4"/>
      <c r="W43" s="4"/>
      <c r="X43" s="4"/>
      <c r="Y43" s="4"/>
    </row>
    <row r="44" spans="1:26" x14ac:dyDescent="0.2">
      <c r="A44" s="3" t="s">
        <v>64</v>
      </c>
      <c r="B44" s="3"/>
      <c r="C44" s="3" t="s">
        <v>65</v>
      </c>
      <c r="D44" s="3" t="s">
        <v>19</v>
      </c>
      <c r="E44" s="3" t="s">
        <v>20</v>
      </c>
      <c r="F44" s="3" t="s">
        <v>59</v>
      </c>
      <c r="G44" s="3"/>
      <c r="H44" s="3" t="s">
        <v>22</v>
      </c>
      <c r="I44" s="3" t="s">
        <v>51</v>
      </c>
      <c r="J44" s="3" t="s">
        <v>24</v>
      </c>
      <c r="K44" s="3" t="s">
        <v>29</v>
      </c>
      <c r="L44" s="3">
        <v>39.67</v>
      </c>
      <c r="M44" s="3">
        <v>24.06</v>
      </c>
      <c r="N44" s="3">
        <v>32.229999999999997</v>
      </c>
      <c r="O44" s="3">
        <v>26.53</v>
      </c>
      <c r="P44" s="3">
        <v>32.979999999999997</v>
      </c>
      <c r="Q44" s="3">
        <v>88.7</v>
      </c>
      <c r="R44" s="3">
        <v>32.299999999999997</v>
      </c>
      <c r="S44" s="4">
        <f t="shared" ref="S44:T47" si="4">L44/M44</f>
        <v>1.6487946799667499</v>
      </c>
      <c r="T44" s="4">
        <f t="shared" si="4"/>
        <v>0.7465094632330127</v>
      </c>
      <c r="U44" s="4">
        <f>O44/N44</f>
        <v>0.82314613713931128</v>
      </c>
      <c r="V44" s="4">
        <f>(L44-N44)/L44</f>
        <v>0.1875472649357198</v>
      </c>
      <c r="W44" s="4"/>
      <c r="X44" s="4"/>
      <c r="Y44" s="4"/>
    </row>
    <row r="45" spans="1:26" x14ac:dyDescent="0.2">
      <c r="A45" s="3" t="s">
        <v>66</v>
      </c>
      <c r="B45" s="3"/>
      <c r="C45" s="3" t="s">
        <v>67</v>
      </c>
      <c r="D45" s="3" t="s">
        <v>19</v>
      </c>
      <c r="E45" s="3" t="s">
        <v>20</v>
      </c>
      <c r="F45" s="3" t="s">
        <v>59</v>
      </c>
      <c r="G45" s="3"/>
      <c r="H45" s="3" t="s">
        <v>22</v>
      </c>
      <c r="I45" s="3" t="s">
        <v>51</v>
      </c>
      <c r="J45" s="3" t="s">
        <v>24</v>
      </c>
      <c r="K45" s="3" t="s">
        <v>29</v>
      </c>
      <c r="L45" s="3">
        <v>39.25</v>
      </c>
      <c r="M45" s="3">
        <v>20.3</v>
      </c>
      <c r="N45" s="3">
        <v>32.9</v>
      </c>
      <c r="O45" s="3">
        <v>25</v>
      </c>
      <c r="P45" s="3">
        <v>33</v>
      </c>
      <c r="Q45" s="3">
        <v>96</v>
      </c>
      <c r="R45" s="3">
        <v>37</v>
      </c>
      <c r="S45" s="4">
        <f t="shared" si="4"/>
        <v>1.9334975369458127</v>
      </c>
      <c r="T45" s="4">
        <f t="shared" si="4"/>
        <v>0.61702127659574468</v>
      </c>
      <c r="U45" s="4">
        <f>O45/N45</f>
        <v>0.75987841945288759</v>
      </c>
      <c r="V45" s="4">
        <f>(L45-N45)/L45</f>
        <v>0.16178343949044591</v>
      </c>
      <c r="W45" s="4">
        <v>2.2173913043478262</v>
      </c>
      <c r="X45" s="4">
        <v>4.75</v>
      </c>
      <c r="Y45" s="4">
        <v>0.39024390243902446</v>
      </c>
    </row>
    <row r="46" spans="1:26" x14ac:dyDescent="0.2">
      <c r="A46" s="3" t="s">
        <v>68</v>
      </c>
      <c r="B46" s="3"/>
      <c r="C46" s="3" t="s">
        <v>69</v>
      </c>
      <c r="D46" s="3" t="s">
        <v>19</v>
      </c>
      <c r="E46" s="3" t="s">
        <v>20</v>
      </c>
      <c r="F46" s="3" t="s">
        <v>59</v>
      </c>
      <c r="G46" s="3"/>
      <c r="H46" s="3" t="s">
        <v>22</v>
      </c>
      <c r="I46" s="3" t="s">
        <v>51</v>
      </c>
      <c r="J46" s="3" t="s">
        <v>24</v>
      </c>
      <c r="K46" s="3" t="s">
        <v>29</v>
      </c>
      <c r="L46" s="3">
        <v>33.200000000000003</v>
      </c>
      <c r="M46" s="3">
        <v>17.5</v>
      </c>
      <c r="N46" s="3">
        <v>27.4</v>
      </c>
      <c r="O46" s="3">
        <v>21.95</v>
      </c>
      <c r="P46" s="3">
        <v>27.65</v>
      </c>
      <c r="Q46" s="3">
        <v>94</v>
      </c>
      <c r="R46" s="3">
        <v>36</v>
      </c>
      <c r="S46" s="4">
        <f t="shared" si="4"/>
        <v>1.8971428571428572</v>
      </c>
      <c r="T46" s="4">
        <f t="shared" si="4"/>
        <v>0.63868613138686137</v>
      </c>
      <c r="U46" s="4">
        <f>O46/N46</f>
        <v>0.80109489051094895</v>
      </c>
      <c r="V46" s="4">
        <f>(L46-N46)/L46</f>
        <v>0.17469879518072301</v>
      </c>
      <c r="W46" s="4">
        <v>3.9</v>
      </c>
      <c r="X46" s="4">
        <v>5</v>
      </c>
      <c r="Y46" s="4">
        <v>0.73913043478260876</v>
      </c>
    </row>
    <row r="47" spans="1:26" x14ac:dyDescent="0.2">
      <c r="A47" s="3"/>
      <c r="B47" s="3" t="s">
        <v>441</v>
      </c>
      <c r="C47" s="3" t="s">
        <v>442</v>
      </c>
      <c r="D47" s="3" t="s">
        <v>19</v>
      </c>
      <c r="E47" s="3" t="s">
        <v>20</v>
      </c>
      <c r="F47" s="3" t="s">
        <v>443</v>
      </c>
      <c r="G47" s="3"/>
      <c r="H47" s="3" t="s">
        <v>22</v>
      </c>
      <c r="I47" s="3" t="s">
        <v>444</v>
      </c>
      <c r="J47" s="3" t="s">
        <v>24</v>
      </c>
      <c r="K47" s="3" t="s">
        <v>345</v>
      </c>
      <c r="L47" s="3">
        <v>83.84</v>
      </c>
      <c r="M47" s="3">
        <v>52</v>
      </c>
      <c r="N47" s="3">
        <v>72.42</v>
      </c>
      <c r="O47" s="3">
        <v>64.39</v>
      </c>
      <c r="P47" s="3">
        <v>71.12</v>
      </c>
      <c r="Q47" s="3">
        <v>81</v>
      </c>
      <c r="R47" s="3">
        <v>38.5</v>
      </c>
      <c r="S47" s="4">
        <f t="shared" si="4"/>
        <v>1.6123076923076924</v>
      </c>
      <c r="T47" s="4">
        <f t="shared" si="4"/>
        <v>0.71803369235017944</v>
      </c>
      <c r="U47" s="4">
        <f>O47/N47</f>
        <v>0.88911902789284725</v>
      </c>
      <c r="V47" s="4">
        <f>(L47-N47)/L47</f>
        <v>0.13621183206106871</v>
      </c>
      <c r="W47" s="4">
        <v>1</v>
      </c>
      <c r="X47" s="4">
        <v>5.5490000000000004</v>
      </c>
      <c r="Y47" s="4">
        <v>0.30399999999999999</v>
      </c>
      <c r="Z47" s="10" t="s">
        <v>445</v>
      </c>
    </row>
    <row r="48" spans="1:26" x14ac:dyDescent="0.2">
      <c r="A48" s="3"/>
      <c r="B48" s="3" t="s">
        <v>369</v>
      </c>
      <c r="C48" s="3" t="s">
        <v>370</v>
      </c>
      <c r="D48" s="3" t="s">
        <v>19</v>
      </c>
      <c r="E48" s="3" t="s">
        <v>20</v>
      </c>
      <c r="F48" s="3" t="s">
        <v>371</v>
      </c>
      <c r="G48" s="3"/>
      <c r="H48" s="3" t="s">
        <v>22</v>
      </c>
      <c r="I48" s="3" t="s">
        <v>23</v>
      </c>
      <c r="J48" s="3" t="s">
        <v>24</v>
      </c>
      <c r="K48" s="3" t="s">
        <v>345</v>
      </c>
      <c r="L48" s="3"/>
      <c r="M48" s="3">
        <v>23.06</v>
      </c>
      <c r="N48" s="3"/>
      <c r="O48" s="3"/>
      <c r="P48" s="3"/>
      <c r="Q48" s="3">
        <v>116.5</v>
      </c>
      <c r="R48" s="3">
        <v>35</v>
      </c>
      <c r="S48" s="4"/>
      <c r="T48" s="4"/>
      <c r="U48" s="4"/>
      <c r="V48" s="4"/>
      <c r="W48" s="4">
        <v>3.8571428571428577</v>
      </c>
      <c r="X48" s="4">
        <v>9.3333333333333339</v>
      </c>
      <c r="Y48" s="4">
        <v>0.74999999999999989</v>
      </c>
      <c r="Z48" s="10" t="s">
        <v>372</v>
      </c>
    </row>
    <row r="49" spans="1:25" x14ac:dyDescent="0.2">
      <c r="A49" s="3" t="s">
        <v>17</v>
      </c>
      <c r="B49" s="3"/>
      <c r="C49" s="3" t="s">
        <v>18</v>
      </c>
      <c r="D49" s="3" t="s">
        <v>19</v>
      </c>
      <c r="E49" s="3" t="s">
        <v>20</v>
      </c>
      <c r="F49" s="3" t="s">
        <v>21</v>
      </c>
      <c r="G49" s="3"/>
      <c r="H49" s="3" t="s">
        <v>22</v>
      </c>
      <c r="I49" s="3" t="s">
        <v>23</v>
      </c>
      <c r="J49" s="3" t="s">
        <v>24</v>
      </c>
      <c r="K49" s="3" t="s">
        <v>329</v>
      </c>
      <c r="L49" s="3">
        <v>46.61</v>
      </c>
      <c r="M49" s="3">
        <v>28.98</v>
      </c>
      <c r="N49" s="3">
        <v>39.83</v>
      </c>
      <c r="O49" s="3">
        <v>33.5</v>
      </c>
      <c r="P49" s="3">
        <v>39.74</v>
      </c>
      <c r="Q49" s="3">
        <v>108.3</v>
      </c>
      <c r="R49" s="3">
        <v>39.700000000000003</v>
      </c>
      <c r="S49" s="4">
        <f t="shared" ref="S49:S87" si="5">L49/M49</f>
        <v>1.608350586611456</v>
      </c>
      <c r="T49" s="4">
        <f t="shared" ref="T49:T87" si="6">M49/N49</f>
        <v>0.72759226713532521</v>
      </c>
      <c r="U49" s="4">
        <f t="shared" ref="U49:U87" si="7">O49/N49</f>
        <v>0.84107456690936488</v>
      </c>
      <c r="V49" s="4">
        <f t="shared" ref="V49:V87" si="8">(L49-N49)/L49</f>
        <v>0.1454623471358078</v>
      </c>
      <c r="W49" s="4"/>
      <c r="X49" s="4"/>
      <c r="Y49" s="4"/>
    </row>
    <row r="50" spans="1:25" x14ac:dyDescent="0.2">
      <c r="A50" s="3" t="s">
        <v>70</v>
      </c>
      <c r="B50" s="3"/>
      <c r="C50" s="3" t="s">
        <v>26</v>
      </c>
      <c r="D50" s="3" t="s">
        <v>19</v>
      </c>
      <c r="E50" s="3" t="s">
        <v>20</v>
      </c>
      <c r="F50" s="3" t="s">
        <v>21</v>
      </c>
      <c r="G50" s="3"/>
      <c r="H50" s="3" t="s">
        <v>22</v>
      </c>
      <c r="I50" s="3" t="s">
        <v>35</v>
      </c>
      <c r="J50" s="3" t="s">
        <v>24</v>
      </c>
      <c r="K50" s="3" t="s">
        <v>29</v>
      </c>
      <c r="L50" s="3">
        <v>51.07</v>
      </c>
      <c r="M50" s="3">
        <v>27.31</v>
      </c>
      <c r="N50" s="3">
        <v>43.35</v>
      </c>
      <c r="O50" s="3">
        <v>36.049999999999997</v>
      </c>
      <c r="P50" s="3">
        <v>42.68</v>
      </c>
      <c r="Q50" s="3">
        <v>101.8</v>
      </c>
      <c r="R50" s="3">
        <v>36</v>
      </c>
      <c r="S50" s="4">
        <f t="shared" si="5"/>
        <v>1.8700109849871842</v>
      </c>
      <c r="T50" s="4">
        <f t="shared" si="6"/>
        <v>0.6299884659746251</v>
      </c>
      <c r="U50" s="4">
        <f t="shared" si="7"/>
        <v>0.83160322952710486</v>
      </c>
      <c r="V50" s="4">
        <f t="shared" si="8"/>
        <v>0.15116506755433717</v>
      </c>
      <c r="W50" s="4"/>
      <c r="X50" s="4"/>
      <c r="Y50" s="4"/>
    </row>
    <row r="51" spans="1:25" x14ac:dyDescent="0.2">
      <c r="A51" s="3" t="s">
        <v>71</v>
      </c>
      <c r="B51" s="3"/>
      <c r="C51" s="3" t="s">
        <v>26</v>
      </c>
      <c r="D51" s="3" t="s">
        <v>19</v>
      </c>
      <c r="E51" s="3" t="s">
        <v>20</v>
      </c>
      <c r="F51" s="3" t="s">
        <v>21</v>
      </c>
      <c r="G51" s="3"/>
      <c r="H51" s="3" t="s">
        <v>22</v>
      </c>
      <c r="I51" s="3" t="s">
        <v>35</v>
      </c>
      <c r="J51" s="3" t="s">
        <v>24</v>
      </c>
      <c r="K51" s="3" t="s">
        <v>29</v>
      </c>
      <c r="L51" s="3">
        <v>50.04</v>
      </c>
      <c r="M51" s="3">
        <v>27.47</v>
      </c>
      <c r="N51" s="3">
        <v>39.81</v>
      </c>
      <c r="O51" s="3">
        <v>33.200000000000003</v>
      </c>
      <c r="P51" s="3">
        <v>40.81</v>
      </c>
      <c r="Q51" s="3">
        <v>90.5</v>
      </c>
      <c r="R51" s="3">
        <v>34.5</v>
      </c>
      <c r="S51" s="4">
        <f t="shared" si="5"/>
        <v>1.8216235893702222</v>
      </c>
      <c r="T51" s="4">
        <f t="shared" si="6"/>
        <v>0.69002763124843003</v>
      </c>
      <c r="U51" s="4">
        <f t="shared" si="7"/>
        <v>0.83396131625219794</v>
      </c>
      <c r="V51" s="4">
        <f t="shared" si="8"/>
        <v>0.20443645083932849</v>
      </c>
      <c r="W51" s="4"/>
      <c r="X51" s="4"/>
      <c r="Y51" s="4"/>
    </row>
    <row r="52" spans="1:25" x14ac:dyDescent="0.2">
      <c r="A52" s="3" t="s">
        <v>72</v>
      </c>
      <c r="B52" s="3"/>
      <c r="C52" s="3" t="s">
        <v>26</v>
      </c>
      <c r="D52" s="3" t="s">
        <v>19</v>
      </c>
      <c r="E52" s="3" t="s">
        <v>20</v>
      </c>
      <c r="F52" s="3" t="s">
        <v>21</v>
      </c>
      <c r="G52" s="3"/>
      <c r="H52" s="3" t="s">
        <v>22</v>
      </c>
      <c r="I52" s="3" t="s">
        <v>35</v>
      </c>
      <c r="J52" s="3" t="s">
        <v>24</v>
      </c>
      <c r="K52" s="3" t="s">
        <v>29</v>
      </c>
      <c r="L52" s="3">
        <v>50</v>
      </c>
      <c r="M52" s="3">
        <v>28.8</v>
      </c>
      <c r="N52" s="3">
        <v>40.770000000000003</v>
      </c>
      <c r="O52" s="3">
        <v>33.15</v>
      </c>
      <c r="P52" s="3">
        <v>40.799999999999997</v>
      </c>
      <c r="Q52" s="3">
        <v>91</v>
      </c>
      <c r="R52" s="3">
        <v>36.6</v>
      </c>
      <c r="S52" s="4">
        <f t="shared" si="5"/>
        <v>1.7361111111111112</v>
      </c>
      <c r="T52" s="4">
        <f t="shared" si="6"/>
        <v>0.70640176600441495</v>
      </c>
      <c r="U52" s="4">
        <f t="shared" si="7"/>
        <v>0.81309786607799839</v>
      </c>
      <c r="V52" s="4">
        <f t="shared" si="8"/>
        <v>0.18459999999999993</v>
      </c>
      <c r="W52" s="4"/>
      <c r="X52" s="4"/>
      <c r="Y52" s="4"/>
    </row>
    <row r="53" spans="1:25" x14ac:dyDescent="0.2">
      <c r="A53" s="3" t="s">
        <v>73</v>
      </c>
      <c r="B53" s="3"/>
      <c r="C53" s="3" t="s">
        <v>26</v>
      </c>
      <c r="D53" s="3" t="s">
        <v>19</v>
      </c>
      <c r="E53" s="3" t="s">
        <v>20</v>
      </c>
      <c r="F53" s="3" t="s">
        <v>21</v>
      </c>
      <c r="G53" s="3"/>
      <c r="H53" s="3" t="s">
        <v>22</v>
      </c>
      <c r="I53" s="3" t="s">
        <v>35</v>
      </c>
      <c r="J53" s="3" t="s">
        <v>24</v>
      </c>
      <c r="K53" s="3" t="s">
        <v>29</v>
      </c>
      <c r="L53" s="3">
        <v>47.75</v>
      </c>
      <c r="M53" s="3">
        <v>25.66</v>
      </c>
      <c r="N53" s="3">
        <v>41.77</v>
      </c>
      <c r="O53" s="3">
        <v>34.950000000000003</v>
      </c>
      <c r="P53" s="3">
        <v>40.76</v>
      </c>
      <c r="Q53" s="3">
        <v>105.2</v>
      </c>
      <c r="R53" s="3">
        <v>36</v>
      </c>
      <c r="S53" s="4">
        <f t="shared" si="5"/>
        <v>1.8608729540140296</v>
      </c>
      <c r="T53" s="4">
        <f t="shared" si="6"/>
        <v>0.61431649509217134</v>
      </c>
      <c r="U53" s="4">
        <f t="shared" si="7"/>
        <v>0.83672492219296146</v>
      </c>
      <c r="V53" s="4">
        <f t="shared" si="8"/>
        <v>0.12523560209424078</v>
      </c>
      <c r="W53" s="4"/>
      <c r="X53" s="4"/>
      <c r="Y53" s="4"/>
    </row>
    <row r="54" spans="1:25" x14ac:dyDescent="0.2">
      <c r="A54" s="3" t="s">
        <v>74</v>
      </c>
      <c r="B54" s="3"/>
      <c r="C54" s="3" t="s">
        <v>26</v>
      </c>
      <c r="D54" s="3" t="s">
        <v>19</v>
      </c>
      <c r="E54" s="3" t="s">
        <v>20</v>
      </c>
      <c r="F54" s="3" t="s">
        <v>21</v>
      </c>
      <c r="G54" s="3"/>
      <c r="H54" s="3" t="s">
        <v>22</v>
      </c>
      <c r="I54" s="3" t="s">
        <v>35</v>
      </c>
      <c r="J54" s="3" t="s">
        <v>24</v>
      </c>
      <c r="K54" s="3" t="s">
        <v>29</v>
      </c>
      <c r="L54" s="3">
        <v>45.01</v>
      </c>
      <c r="M54" s="3">
        <v>23.4</v>
      </c>
      <c r="N54" s="3">
        <v>37.61</v>
      </c>
      <c r="O54" s="3">
        <v>31.32</v>
      </c>
      <c r="P54" s="3">
        <v>37.51</v>
      </c>
      <c r="Q54" s="3">
        <v>94.8</v>
      </c>
      <c r="R54" s="3">
        <v>38.6</v>
      </c>
      <c r="S54" s="4">
        <f t="shared" si="5"/>
        <v>1.9235042735042736</v>
      </c>
      <c r="T54" s="4">
        <f t="shared" si="6"/>
        <v>0.62217495346982188</v>
      </c>
      <c r="U54" s="4">
        <f t="shared" si="7"/>
        <v>0.83275724541345386</v>
      </c>
      <c r="V54" s="4">
        <f t="shared" si="8"/>
        <v>0.16440790935347699</v>
      </c>
      <c r="W54" s="4"/>
      <c r="X54" s="4"/>
      <c r="Y54" s="4"/>
    </row>
    <row r="55" spans="1:25" x14ac:dyDescent="0.2">
      <c r="A55" s="3" t="s">
        <v>75</v>
      </c>
      <c r="B55" s="3"/>
      <c r="C55" s="3" t="s">
        <v>26</v>
      </c>
      <c r="D55" s="3" t="s">
        <v>19</v>
      </c>
      <c r="E55" s="3" t="s">
        <v>20</v>
      </c>
      <c r="F55" s="3" t="s">
        <v>21</v>
      </c>
      <c r="G55" s="3"/>
      <c r="H55" s="3" t="s">
        <v>22</v>
      </c>
      <c r="I55" s="3" t="s">
        <v>35</v>
      </c>
      <c r="J55" s="3" t="s">
        <v>24</v>
      </c>
      <c r="K55" s="3" t="s">
        <v>29</v>
      </c>
      <c r="L55" s="3">
        <v>44.38</v>
      </c>
      <c r="M55" s="3">
        <v>27.25</v>
      </c>
      <c r="N55" s="3">
        <v>33.71</v>
      </c>
      <c r="O55" s="3">
        <v>28.54</v>
      </c>
      <c r="P55" s="3">
        <v>36.53</v>
      </c>
      <c r="Q55" s="3">
        <v>82</v>
      </c>
      <c r="R55" s="3">
        <v>37.700000000000003</v>
      </c>
      <c r="S55" s="4">
        <f t="shared" si="5"/>
        <v>1.6286238532110093</v>
      </c>
      <c r="T55" s="4">
        <f t="shared" si="6"/>
        <v>0.80836547018688809</v>
      </c>
      <c r="U55" s="4">
        <f t="shared" si="7"/>
        <v>0.84663304657371696</v>
      </c>
      <c r="V55" s="4">
        <f t="shared" si="8"/>
        <v>0.24042361424064895</v>
      </c>
      <c r="W55" s="4"/>
      <c r="X55" s="4"/>
      <c r="Y55" s="4"/>
    </row>
    <row r="56" spans="1:25" x14ac:dyDescent="0.2">
      <c r="A56" s="3" t="s">
        <v>76</v>
      </c>
      <c r="B56" s="3"/>
      <c r="C56" s="3" t="s">
        <v>26</v>
      </c>
      <c r="D56" s="3" t="s">
        <v>19</v>
      </c>
      <c r="E56" s="3" t="s">
        <v>20</v>
      </c>
      <c r="F56" s="3" t="s">
        <v>21</v>
      </c>
      <c r="G56" s="3"/>
      <c r="H56" s="3" t="s">
        <v>22</v>
      </c>
      <c r="I56" s="3" t="s">
        <v>35</v>
      </c>
      <c r="J56" s="3" t="s">
        <v>24</v>
      </c>
      <c r="K56" s="3" t="s">
        <v>29</v>
      </c>
      <c r="L56" s="3">
        <v>43.95</v>
      </c>
      <c r="M56" s="3">
        <v>24.35</v>
      </c>
      <c r="N56" s="3">
        <v>35.33</v>
      </c>
      <c r="O56" s="3">
        <v>30.14</v>
      </c>
      <c r="P56" s="3">
        <v>35</v>
      </c>
      <c r="Q56" s="3">
        <v>90</v>
      </c>
      <c r="R56" s="3">
        <v>39.5</v>
      </c>
      <c r="S56" s="4">
        <f t="shared" si="5"/>
        <v>1.8049281314168377</v>
      </c>
      <c r="T56" s="4">
        <f t="shared" si="6"/>
        <v>0.68921596377016703</v>
      </c>
      <c r="U56" s="4">
        <f t="shared" si="7"/>
        <v>0.85309934899518824</v>
      </c>
      <c r="V56" s="4">
        <f t="shared" si="8"/>
        <v>0.19613196814562012</v>
      </c>
      <c r="W56" s="4"/>
      <c r="X56" s="4"/>
      <c r="Y56" s="4"/>
    </row>
    <row r="57" spans="1:25" x14ac:dyDescent="0.2">
      <c r="A57" s="3" t="s">
        <v>77</v>
      </c>
      <c r="B57" s="3"/>
      <c r="C57" s="3" t="s">
        <v>26</v>
      </c>
      <c r="D57" s="3" t="s">
        <v>19</v>
      </c>
      <c r="E57" s="3" t="s">
        <v>20</v>
      </c>
      <c r="F57" s="3" t="s">
        <v>21</v>
      </c>
      <c r="G57" s="3"/>
      <c r="H57" s="3" t="s">
        <v>22</v>
      </c>
      <c r="I57" s="3" t="s">
        <v>35</v>
      </c>
      <c r="J57" s="3" t="s">
        <v>24</v>
      </c>
      <c r="K57" s="3" t="s">
        <v>29</v>
      </c>
      <c r="L57" s="3">
        <v>43</v>
      </c>
      <c r="M57" s="3">
        <v>25.54</v>
      </c>
      <c r="N57" s="3">
        <v>36.22</v>
      </c>
      <c r="O57" s="3">
        <v>29.5</v>
      </c>
      <c r="P57" s="3">
        <v>36.159999999999997</v>
      </c>
      <c r="Q57" s="3">
        <v>108.4</v>
      </c>
      <c r="R57" s="3">
        <v>40</v>
      </c>
      <c r="S57" s="4">
        <f t="shared" si="5"/>
        <v>1.6836335160532498</v>
      </c>
      <c r="T57" s="4">
        <f t="shared" si="6"/>
        <v>0.70513528437327444</v>
      </c>
      <c r="U57" s="4">
        <f t="shared" si="7"/>
        <v>0.81446714522363339</v>
      </c>
      <c r="V57" s="4">
        <f t="shared" si="8"/>
        <v>0.1576744186046512</v>
      </c>
      <c r="W57" s="4"/>
      <c r="X57" s="4"/>
      <c r="Y57" s="4"/>
    </row>
    <row r="58" spans="1:25" x14ac:dyDescent="0.2">
      <c r="A58" s="3" t="s">
        <v>78</v>
      </c>
      <c r="B58" s="3"/>
      <c r="C58" s="3" t="s">
        <v>26</v>
      </c>
      <c r="D58" s="3" t="s">
        <v>19</v>
      </c>
      <c r="E58" s="3" t="s">
        <v>20</v>
      </c>
      <c r="F58" s="3" t="s">
        <v>21</v>
      </c>
      <c r="G58" s="3"/>
      <c r="H58" s="3" t="s">
        <v>22</v>
      </c>
      <c r="I58" s="3" t="s">
        <v>35</v>
      </c>
      <c r="J58" s="3" t="s">
        <v>24</v>
      </c>
      <c r="K58" s="3" t="s">
        <v>29</v>
      </c>
      <c r="L58" s="3">
        <v>41.47</v>
      </c>
      <c r="M58" s="3">
        <v>23.41</v>
      </c>
      <c r="N58" s="3">
        <v>36.72</v>
      </c>
      <c r="O58" s="3">
        <v>30.53</v>
      </c>
      <c r="P58" s="3">
        <v>36.22</v>
      </c>
      <c r="Q58" s="3">
        <v>112.8</v>
      </c>
      <c r="R58" s="3">
        <v>38.799999999999997</v>
      </c>
      <c r="S58" s="4">
        <f t="shared" si="5"/>
        <v>1.7714651858180264</v>
      </c>
      <c r="T58" s="4">
        <f t="shared" si="6"/>
        <v>0.63752723311546844</v>
      </c>
      <c r="U58" s="4">
        <f t="shared" si="7"/>
        <v>0.83142701525054474</v>
      </c>
      <c r="V58" s="4">
        <f t="shared" si="8"/>
        <v>0.1145406317820111</v>
      </c>
      <c r="W58" s="4"/>
      <c r="X58" s="4"/>
      <c r="Y58" s="4"/>
    </row>
    <row r="59" spans="1:25" x14ac:dyDescent="0.2">
      <c r="A59" s="3" t="s">
        <v>79</v>
      </c>
      <c r="B59" s="3"/>
      <c r="C59" s="3" t="s">
        <v>26</v>
      </c>
      <c r="D59" s="3" t="s">
        <v>19</v>
      </c>
      <c r="E59" s="3" t="s">
        <v>20</v>
      </c>
      <c r="F59" s="3" t="s">
        <v>21</v>
      </c>
      <c r="G59" s="3"/>
      <c r="H59" s="3" t="s">
        <v>22</v>
      </c>
      <c r="I59" s="3" t="s">
        <v>35</v>
      </c>
      <c r="J59" s="3" t="s">
        <v>24</v>
      </c>
      <c r="K59" s="3" t="s">
        <v>29</v>
      </c>
      <c r="L59" s="3">
        <v>41.44</v>
      </c>
      <c r="M59" s="3">
        <v>21.59</v>
      </c>
      <c r="N59" s="3">
        <v>34.369999999999997</v>
      </c>
      <c r="O59" s="3">
        <v>29.51</v>
      </c>
      <c r="P59" s="3">
        <v>34.5</v>
      </c>
      <c r="Q59" s="3">
        <v>92.4</v>
      </c>
      <c r="R59" s="3">
        <v>36.200000000000003</v>
      </c>
      <c r="S59" s="4">
        <f t="shared" si="5"/>
        <v>1.9194071329319129</v>
      </c>
      <c r="T59" s="4">
        <f t="shared" si="6"/>
        <v>0.62816409659586858</v>
      </c>
      <c r="U59" s="4">
        <f t="shared" si="7"/>
        <v>0.85859761419842895</v>
      </c>
      <c r="V59" s="4">
        <f t="shared" si="8"/>
        <v>0.17060810810810811</v>
      </c>
      <c r="W59" s="4"/>
      <c r="X59" s="4"/>
      <c r="Y59" s="4"/>
    </row>
    <row r="60" spans="1:25" x14ac:dyDescent="0.2">
      <c r="A60" s="3" t="s">
        <v>80</v>
      </c>
      <c r="B60" s="3"/>
      <c r="C60" s="3" t="s">
        <v>26</v>
      </c>
      <c r="D60" s="3" t="s">
        <v>19</v>
      </c>
      <c r="E60" s="3" t="s">
        <v>20</v>
      </c>
      <c r="F60" s="3" t="s">
        <v>21</v>
      </c>
      <c r="G60" s="3"/>
      <c r="H60" s="3" t="s">
        <v>22</v>
      </c>
      <c r="I60" s="3" t="s">
        <v>35</v>
      </c>
      <c r="J60" s="3" t="s">
        <v>24</v>
      </c>
      <c r="K60" s="3" t="s">
        <v>29</v>
      </c>
      <c r="L60" s="3">
        <v>40.799999999999997</v>
      </c>
      <c r="M60" s="3">
        <v>22.98</v>
      </c>
      <c r="N60" s="3">
        <v>33.93</v>
      </c>
      <c r="O60" s="3">
        <v>29.07</v>
      </c>
      <c r="P60" s="3">
        <v>34.200000000000003</v>
      </c>
      <c r="Q60" s="3">
        <v>106.6</v>
      </c>
      <c r="R60" s="3">
        <v>37.9</v>
      </c>
      <c r="S60" s="4">
        <f t="shared" si="5"/>
        <v>1.775456919060052</v>
      </c>
      <c r="T60" s="4">
        <f t="shared" si="6"/>
        <v>0.67727674624226353</v>
      </c>
      <c r="U60" s="4">
        <f t="shared" si="7"/>
        <v>0.85676392572944293</v>
      </c>
      <c r="V60" s="4">
        <f t="shared" si="8"/>
        <v>0.16838235294117643</v>
      </c>
      <c r="W60" s="4"/>
      <c r="X60" s="4"/>
      <c r="Y60" s="4"/>
    </row>
    <row r="61" spans="1:25" x14ac:dyDescent="0.2">
      <c r="A61" s="3" t="s">
        <v>81</v>
      </c>
      <c r="B61" s="3"/>
      <c r="C61" s="3" t="s">
        <v>26</v>
      </c>
      <c r="D61" s="3" t="s">
        <v>19</v>
      </c>
      <c r="E61" s="3" t="s">
        <v>20</v>
      </c>
      <c r="F61" s="3" t="s">
        <v>21</v>
      </c>
      <c r="G61" s="3"/>
      <c r="H61" s="3" t="s">
        <v>22</v>
      </c>
      <c r="I61" s="3" t="s">
        <v>35</v>
      </c>
      <c r="J61" s="3" t="s">
        <v>24</v>
      </c>
      <c r="K61" s="3" t="s">
        <v>29</v>
      </c>
      <c r="L61" s="3">
        <v>39.4</v>
      </c>
      <c r="M61" s="3">
        <v>21.9</v>
      </c>
      <c r="N61" s="3">
        <v>32.9</v>
      </c>
      <c r="O61" s="3">
        <v>26.43</v>
      </c>
      <c r="P61" s="3">
        <v>33.03</v>
      </c>
      <c r="Q61" s="3">
        <v>100</v>
      </c>
      <c r="R61" s="3">
        <v>39</v>
      </c>
      <c r="S61" s="4">
        <f t="shared" si="5"/>
        <v>1.7990867579908676</v>
      </c>
      <c r="T61" s="4">
        <f t="shared" si="6"/>
        <v>0.66565349544072949</v>
      </c>
      <c r="U61" s="4">
        <f t="shared" si="7"/>
        <v>0.80334346504559273</v>
      </c>
      <c r="V61" s="4">
        <f t="shared" si="8"/>
        <v>0.1649746192893401</v>
      </c>
      <c r="W61" s="4"/>
      <c r="X61" s="4"/>
      <c r="Y61" s="4"/>
    </row>
    <row r="62" spans="1:25" x14ac:dyDescent="0.2">
      <c r="A62" s="3" t="s">
        <v>82</v>
      </c>
      <c r="B62" s="3"/>
      <c r="C62" s="3" t="s">
        <v>26</v>
      </c>
      <c r="D62" s="3" t="s">
        <v>19</v>
      </c>
      <c r="E62" s="3" t="s">
        <v>20</v>
      </c>
      <c r="F62" s="3" t="s">
        <v>21</v>
      </c>
      <c r="G62" s="3"/>
      <c r="H62" s="3" t="s">
        <v>22</v>
      </c>
      <c r="I62" s="3" t="s">
        <v>35</v>
      </c>
      <c r="J62" s="3" t="s">
        <v>24</v>
      </c>
      <c r="K62" s="3" t="s">
        <v>29</v>
      </c>
      <c r="L62" s="3">
        <v>37.08</v>
      </c>
      <c r="M62" s="3">
        <v>21.93</v>
      </c>
      <c r="N62" s="3">
        <v>30.4</v>
      </c>
      <c r="O62" s="3">
        <v>25.08</v>
      </c>
      <c r="P62" s="3">
        <v>30.32</v>
      </c>
      <c r="Q62" s="3">
        <v>97</v>
      </c>
      <c r="R62" s="3">
        <v>37.200000000000003</v>
      </c>
      <c r="S62" s="4">
        <f t="shared" si="5"/>
        <v>1.6908344733242133</v>
      </c>
      <c r="T62" s="4">
        <f t="shared" si="6"/>
        <v>0.72138157894736843</v>
      </c>
      <c r="U62" s="4">
        <f t="shared" si="7"/>
        <v>0.82499999999999996</v>
      </c>
      <c r="V62" s="4">
        <f t="shared" si="8"/>
        <v>0.18015102481121897</v>
      </c>
      <c r="W62" s="4"/>
      <c r="X62" s="4"/>
      <c r="Y62" s="4"/>
    </row>
    <row r="63" spans="1:25" x14ac:dyDescent="0.2">
      <c r="A63" s="3" t="s">
        <v>83</v>
      </c>
      <c r="B63" s="3"/>
      <c r="C63" s="3" t="s">
        <v>26</v>
      </c>
      <c r="D63" s="3" t="s">
        <v>19</v>
      </c>
      <c r="E63" s="3" t="s">
        <v>20</v>
      </c>
      <c r="F63" s="3" t="s">
        <v>21</v>
      </c>
      <c r="G63" s="3"/>
      <c r="H63" s="3" t="s">
        <v>22</v>
      </c>
      <c r="I63" s="3" t="s">
        <v>35</v>
      </c>
      <c r="J63" s="3" t="s">
        <v>24</v>
      </c>
      <c r="K63" s="3" t="s">
        <v>29</v>
      </c>
      <c r="L63" s="3">
        <v>36.72</v>
      </c>
      <c r="M63" s="3">
        <v>20.51</v>
      </c>
      <c r="N63" s="3">
        <v>31.11</v>
      </c>
      <c r="O63" s="3">
        <v>25.54</v>
      </c>
      <c r="P63" s="3">
        <v>31.39</v>
      </c>
      <c r="Q63" s="3">
        <v>101</v>
      </c>
      <c r="R63" s="3">
        <v>39</v>
      </c>
      <c r="S63" s="4">
        <f t="shared" si="5"/>
        <v>1.7903461725987322</v>
      </c>
      <c r="T63" s="4">
        <f t="shared" si="6"/>
        <v>0.65927354548376738</v>
      </c>
      <c r="U63" s="4">
        <f t="shared" si="7"/>
        <v>0.82095789135326258</v>
      </c>
      <c r="V63" s="4">
        <f t="shared" si="8"/>
        <v>0.15277777777777776</v>
      </c>
      <c r="W63" s="4"/>
      <c r="X63" s="4"/>
      <c r="Y63" s="4"/>
    </row>
    <row r="64" spans="1:25" x14ac:dyDescent="0.2">
      <c r="A64" s="3" t="s">
        <v>84</v>
      </c>
      <c r="B64" s="3"/>
      <c r="C64" s="3" t="s">
        <v>26</v>
      </c>
      <c r="D64" s="3" t="s">
        <v>19</v>
      </c>
      <c r="E64" s="3" t="s">
        <v>20</v>
      </c>
      <c r="F64" s="3" t="s">
        <v>21</v>
      </c>
      <c r="G64" s="3"/>
      <c r="H64" s="3" t="s">
        <v>22</v>
      </c>
      <c r="I64" s="3" t="s">
        <v>35</v>
      </c>
      <c r="J64" s="3" t="s">
        <v>24</v>
      </c>
      <c r="K64" s="3" t="s">
        <v>29</v>
      </c>
      <c r="L64" s="3">
        <v>30.82</v>
      </c>
      <c r="M64" s="3">
        <v>17.489999999999998</v>
      </c>
      <c r="N64" s="3">
        <v>26.36</v>
      </c>
      <c r="O64" s="3">
        <v>21.98</v>
      </c>
      <c r="P64" s="3">
        <v>26.82</v>
      </c>
      <c r="Q64" s="3">
        <v>100.7</v>
      </c>
      <c r="R64" s="3">
        <v>43.3</v>
      </c>
      <c r="S64" s="4">
        <f t="shared" si="5"/>
        <v>1.762149799885649</v>
      </c>
      <c r="T64" s="4">
        <f t="shared" si="6"/>
        <v>0.66350531107738997</v>
      </c>
      <c r="U64" s="4">
        <f t="shared" si="7"/>
        <v>0.83383915022761768</v>
      </c>
      <c r="V64" s="4">
        <f t="shared" si="8"/>
        <v>0.1447112264763141</v>
      </c>
      <c r="W64" s="4"/>
      <c r="X64" s="4"/>
      <c r="Y64" s="4"/>
    </row>
    <row r="65" spans="1:25" x14ac:dyDescent="0.2">
      <c r="A65" s="3" t="s">
        <v>85</v>
      </c>
      <c r="B65" s="3"/>
      <c r="C65" s="3" t="s">
        <v>26</v>
      </c>
      <c r="D65" s="3" t="s">
        <v>19</v>
      </c>
      <c r="E65" s="3" t="s">
        <v>20</v>
      </c>
      <c r="F65" s="3" t="s">
        <v>21</v>
      </c>
      <c r="G65" s="3"/>
      <c r="H65" s="3" t="s">
        <v>22</v>
      </c>
      <c r="I65" s="3" t="s">
        <v>35</v>
      </c>
      <c r="J65" s="3" t="s">
        <v>24</v>
      </c>
      <c r="K65" s="3" t="s">
        <v>29</v>
      </c>
      <c r="L65" s="3">
        <v>46.72</v>
      </c>
      <c r="M65" s="3">
        <v>28.33</v>
      </c>
      <c r="N65" s="3">
        <v>41.31</v>
      </c>
      <c r="O65" s="3">
        <v>35.64</v>
      </c>
      <c r="P65" s="3">
        <v>40.17</v>
      </c>
      <c r="Q65" s="3">
        <v>114.2</v>
      </c>
      <c r="R65" s="3">
        <v>38</v>
      </c>
      <c r="S65" s="4">
        <f t="shared" si="5"/>
        <v>1.6491351923755737</v>
      </c>
      <c r="T65" s="4">
        <f t="shared" si="6"/>
        <v>0.68579036552892758</v>
      </c>
      <c r="U65" s="4">
        <f t="shared" si="7"/>
        <v>0.86274509803921562</v>
      </c>
      <c r="V65" s="4">
        <f t="shared" si="8"/>
        <v>0.11579623287671226</v>
      </c>
      <c r="W65" s="4"/>
      <c r="X65" s="4"/>
      <c r="Y65" s="4"/>
    </row>
    <row r="66" spans="1:25" x14ac:dyDescent="0.2">
      <c r="A66" s="3" t="s">
        <v>86</v>
      </c>
      <c r="B66" s="3"/>
      <c r="C66" s="3" t="s">
        <v>26</v>
      </c>
      <c r="D66" s="3" t="s">
        <v>19</v>
      </c>
      <c r="E66" s="3" t="s">
        <v>20</v>
      </c>
      <c r="F66" s="3" t="s">
        <v>21</v>
      </c>
      <c r="G66" s="3"/>
      <c r="H66" s="3" t="s">
        <v>22</v>
      </c>
      <c r="I66" s="3" t="s">
        <v>35</v>
      </c>
      <c r="J66" s="3" t="s">
        <v>24</v>
      </c>
      <c r="K66" s="3" t="s">
        <v>29</v>
      </c>
      <c r="L66" s="3">
        <v>51.92</v>
      </c>
      <c r="M66" s="3">
        <v>29.44</v>
      </c>
      <c r="N66" s="3">
        <v>44.85</v>
      </c>
      <c r="O66" s="3">
        <v>38.25</v>
      </c>
      <c r="P66" s="3">
        <v>44.66</v>
      </c>
      <c r="Q66" s="3">
        <v>103.2</v>
      </c>
      <c r="R66" s="3">
        <v>37.299999999999997</v>
      </c>
      <c r="S66" s="4">
        <f t="shared" si="5"/>
        <v>1.763586956521739</v>
      </c>
      <c r="T66" s="4">
        <f t="shared" si="6"/>
        <v>0.65641025641025641</v>
      </c>
      <c r="U66" s="4">
        <f t="shared" si="7"/>
        <v>0.85284280936454848</v>
      </c>
      <c r="V66" s="4">
        <f t="shared" si="8"/>
        <v>0.13617103235747305</v>
      </c>
      <c r="W66" s="4"/>
      <c r="X66" s="4"/>
      <c r="Y66" s="4"/>
    </row>
    <row r="67" spans="1:25" x14ac:dyDescent="0.2">
      <c r="A67" s="3" t="s">
        <v>87</v>
      </c>
      <c r="B67" s="3"/>
      <c r="C67" s="3" t="s">
        <v>26</v>
      </c>
      <c r="D67" s="3" t="s">
        <v>19</v>
      </c>
      <c r="E67" s="3" t="s">
        <v>20</v>
      </c>
      <c r="F67" s="3" t="s">
        <v>21</v>
      </c>
      <c r="G67" s="3"/>
      <c r="H67" s="3" t="s">
        <v>22</v>
      </c>
      <c r="I67" s="3" t="s">
        <v>35</v>
      </c>
      <c r="J67" s="3" t="s">
        <v>24</v>
      </c>
      <c r="K67" s="3" t="s">
        <v>29</v>
      </c>
      <c r="L67" s="3">
        <v>50.17</v>
      </c>
      <c r="M67" s="3">
        <v>30.14</v>
      </c>
      <c r="N67" s="3">
        <v>43.34</v>
      </c>
      <c r="O67" s="3">
        <v>36.79</v>
      </c>
      <c r="P67" s="3">
        <v>43.78</v>
      </c>
      <c r="Q67" s="3">
        <v>106.3</v>
      </c>
      <c r="R67" s="3">
        <v>33.200000000000003</v>
      </c>
      <c r="S67" s="4">
        <f t="shared" si="5"/>
        <v>1.6645653616456537</v>
      </c>
      <c r="T67" s="4">
        <f t="shared" si="6"/>
        <v>0.69543147208121825</v>
      </c>
      <c r="U67" s="4">
        <f t="shared" si="7"/>
        <v>0.84886940470696803</v>
      </c>
      <c r="V67" s="4">
        <f t="shared" si="8"/>
        <v>0.13613713374526606</v>
      </c>
      <c r="W67" s="4"/>
      <c r="X67" s="4"/>
      <c r="Y67" s="4"/>
    </row>
    <row r="68" spans="1:25" x14ac:dyDescent="0.2">
      <c r="A68" s="3" t="s">
        <v>88</v>
      </c>
      <c r="B68" s="3"/>
      <c r="C68" s="3" t="s">
        <v>26</v>
      </c>
      <c r="D68" s="3" t="s">
        <v>19</v>
      </c>
      <c r="E68" s="3" t="s">
        <v>20</v>
      </c>
      <c r="F68" s="3" t="s">
        <v>21</v>
      </c>
      <c r="G68" s="3"/>
      <c r="H68" s="3" t="s">
        <v>22</v>
      </c>
      <c r="I68" s="3" t="s">
        <v>35</v>
      </c>
      <c r="J68" s="3" t="s">
        <v>24</v>
      </c>
      <c r="K68" s="3" t="s">
        <v>29</v>
      </c>
      <c r="L68" s="3">
        <v>47.67</v>
      </c>
      <c r="M68" s="3">
        <v>25.3</v>
      </c>
      <c r="N68" s="3">
        <v>41.95</v>
      </c>
      <c r="O68" s="3">
        <v>36.67</v>
      </c>
      <c r="P68" s="3">
        <v>41.64</v>
      </c>
      <c r="Q68" s="3">
        <v>112.4</v>
      </c>
      <c r="R68" s="3">
        <v>35.299999999999997</v>
      </c>
      <c r="S68" s="4">
        <f t="shared" si="5"/>
        <v>1.8841897233201581</v>
      </c>
      <c r="T68" s="4">
        <f t="shared" si="6"/>
        <v>0.60309892729439807</v>
      </c>
      <c r="U68" s="4">
        <f t="shared" si="7"/>
        <v>0.87413587604290821</v>
      </c>
      <c r="V68" s="4">
        <f t="shared" si="8"/>
        <v>0.11999160897839309</v>
      </c>
      <c r="W68" s="4"/>
      <c r="X68" s="4"/>
      <c r="Y68" s="4"/>
    </row>
    <row r="69" spans="1:25" x14ac:dyDescent="0.2">
      <c r="A69" s="3" t="s">
        <v>89</v>
      </c>
      <c r="B69" s="3"/>
      <c r="C69" s="3" t="s">
        <v>26</v>
      </c>
      <c r="D69" s="3" t="s">
        <v>19</v>
      </c>
      <c r="E69" s="3" t="s">
        <v>20</v>
      </c>
      <c r="F69" s="3" t="s">
        <v>21</v>
      </c>
      <c r="G69" s="3"/>
      <c r="H69" s="3" t="s">
        <v>22</v>
      </c>
      <c r="I69" s="3" t="s">
        <v>35</v>
      </c>
      <c r="J69" s="3" t="s">
        <v>24</v>
      </c>
      <c r="K69" s="3" t="s">
        <v>29</v>
      </c>
      <c r="L69" s="3">
        <v>45.63</v>
      </c>
      <c r="M69" s="3">
        <v>27.9</v>
      </c>
      <c r="N69" s="3">
        <v>40.950000000000003</v>
      </c>
      <c r="O69" s="3">
        <v>32.68</v>
      </c>
      <c r="P69" s="3">
        <v>40.94</v>
      </c>
      <c r="Q69" s="3">
        <v>122.3</v>
      </c>
      <c r="R69" s="3">
        <v>34.700000000000003</v>
      </c>
      <c r="S69" s="4">
        <f t="shared" si="5"/>
        <v>1.6354838709677422</v>
      </c>
      <c r="T69" s="4">
        <f t="shared" si="6"/>
        <v>0.68131868131868123</v>
      </c>
      <c r="U69" s="4">
        <f t="shared" si="7"/>
        <v>0.79804639804639799</v>
      </c>
      <c r="V69" s="4">
        <f t="shared" si="8"/>
        <v>0.10256410256410255</v>
      </c>
      <c r="W69" s="4"/>
      <c r="X69" s="4"/>
      <c r="Y69" s="4"/>
    </row>
    <row r="70" spans="1:25" x14ac:dyDescent="0.2">
      <c r="A70" s="3" t="s">
        <v>90</v>
      </c>
      <c r="B70" s="3"/>
      <c r="C70" s="3" t="s">
        <v>26</v>
      </c>
      <c r="D70" s="3" t="s">
        <v>19</v>
      </c>
      <c r="E70" s="3" t="s">
        <v>20</v>
      </c>
      <c r="F70" s="3" t="s">
        <v>21</v>
      </c>
      <c r="G70" s="3"/>
      <c r="H70" s="3" t="s">
        <v>22</v>
      </c>
      <c r="I70" s="3" t="s">
        <v>35</v>
      </c>
      <c r="J70" s="3" t="s">
        <v>24</v>
      </c>
      <c r="K70" s="3" t="s">
        <v>29</v>
      </c>
      <c r="L70" s="3">
        <v>44.02</v>
      </c>
      <c r="M70" s="3">
        <v>24.61</v>
      </c>
      <c r="N70" s="3">
        <v>37.799999999999997</v>
      </c>
      <c r="O70" s="3">
        <v>32.74</v>
      </c>
      <c r="P70" s="3">
        <v>37.909999999999997</v>
      </c>
      <c r="Q70" s="3">
        <v>101.7</v>
      </c>
      <c r="R70" s="3">
        <v>34.700000000000003</v>
      </c>
      <c r="S70" s="4">
        <f t="shared" si="5"/>
        <v>1.7887037789516458</v>
      </c>
      <c r="T70" s="4">
        <f t="shared" si="6"/>
        <v>0.65105820105820111</v>
      </c>
      <c r="U70" s="4">
        <f t="shared" si="7"/>
        <v>0.86613756613756621</v>
      </c>
      <c r="V70" s="4">
        <f t="shared" si="8"/>
        <v>0.14129940935938223</v>
      </c>
      <c r="W70" s="4"/>
      <c r="X70" s="4"/>
      <c r="Y70" s="4"/>
    </row>
    <row r="71" spans="1:25" x14ac:dyDescent="0.2">
      <c r="A71" s="3" t="s">
        <v>91</v>
      </c>
      <c r="B71" s="3"/>
      <c r="C71" s="3" t="s">
        <v>26</v>
      </c>
      <c r="D71" s="3" t="s">
        <v>19</v>
      </c>
      <c r="E71" s="3" t="s">
        <v>20</v>
      </c>
      <c r="F71" s="3" t="s">
        <v>21</v>
      </c>
      <c r="G71" s="3"/>
      <c r="H71" s="3" t="s">
        <v>22</v>
      </c>
      <c r="I71" s="3" t="s">
        <v>35</v>
      </c>
      <c r="J71" s="3" t="s">
        <v>24</v>
      </c>
      <c r="K71" s="3" t="s">
        <v>29</v>
      </c>
      <c r="L71" s="3">
        <v>42.23</v>
      </c>
      <c r="M71" s="3">
        <v>23.88</v>
      </c>
      <c r="N71" s="3">
        <v>37.049999999999997</v>
      </c>
      <c r="O71" s="3">
        <v>32.479999999999997</v>
      </c>
      <c r="P71" s="3">
        <v>36.369999999999997</v>
      </c>
      <c r="Q71" s="3">
        <v>117.2</v>
      </c>
      <c r="R71" s="3">
        <v>32.4</v>
      </c>
      <c r="S71" s="4">
        <f t="shared" si="5"/>
        <v>1.768425460636516</v>
      </c>
      <c r="T71" s="4">
        <f t="shared" si="6"/>
        <v>0.64453441295546565</v>
      </c>
      <c r="U71" s="4">
        <f t="shared" si="7"/>
        <v>0.87665317139001353</v>
      </c>
      <c r="V71" s="4">
        <f t="shared" si="8"/>
        <v>0.12266161496566422</v>
      </c>
      <c r="W71" s="4"/>
      <c r="X71" s="4"/>
      <c r="Y71" s="4"/>
    </row>
    <row r="72" spans="1:25" x14ac:dyDescent="0.2">
      <c r="A72" s="3" t="s">
        <v>92</v>
      </c>
      <c r="B72" s="3"/>
      <c r="C72" s="3" t="s">
        <v>26</v>
      </c>
      <c r="D72" s="3" t="s">
        <v>19</v>
      </c>
      <c r="E72" s="3" t="s">
        <v>20</v>
      </c>
      <c r="F72" s="3" t="s">
        <v>21</v>
      </c>
      <c r="G72" s="3"/>
      <c r="H72" s="3" t="s">
        <v>22</v>
      </c>
      <c r="I72" s="3" t="s">
        <v>35</v>
      </c>
      <c r="J72" s="3" t="s">
        <v>24</v>
      </c>
      <c r="K72" s="3" t="s">
        <v>29</v>
      </c>
      <c r="L72" s="3">
        <v>44.63</v>
      </c>
      <c r="M72" s="3">
        <v>23.73</v>
      </c>
      <c r="N72" s="3">
        <v>36.71</v>
      </c>
      <c r="O72" s="3">
        <v>30.37</v>
      </c>
      <c r="P72" s="3">
        <v>37.28</v>
      </c>
      <c r="Q72" s="3">
        <v>92.5</v>
      </c>
      <c r="R72" s="3">
        <v>38.9</v>
      </c>
      <c r="S72" s="4">
        <f t="shared" si="5"/>
        <v>1.8807416772018544</v>
      </c>
      <c r="T72" s="4">
        <f t="shared" si="6"/>
        <v>0.64641786979024785</v>
      </c>
      <c r="U72" s="4">
        <f t="shared" si="7"/>
        <v>0.82729501498229363</v>
      </c>
      <c r="V72" s="4">
        <f t="shared" si="8"/>
        <v>0.17745910822316829</v>
      </c>
      <c r="W72" s="4"/>
      <c r="X72" s="4"/>
      <c r="Y72" s="4"/>
    </row>
    <row r="73" spans="1:25" x14ac:dyDescent="0.2">
      <c r="A73" s="3" t="s">
        <v>93</v>
      </c>
      <c r="B73" s="3"/>
      <c r="C73" s="3" t="s">
        <v>26</v>
      </c>
      <c r="D73" s="3" t="s">
        <v>19</v>
      </c>
      <c r="E73" s="3" t="s">
        <v>20</v>
      </c>
      <c r="F73" s="3" t="s">
        <v>21</v>
      </c>
      <c r="G73" s="3"/>
      <c r="H73" s="3" t="s">
        <v>22</v>
      </c>
      <c r="I73" s="3" t="s">
        <v>35</v>
      </c>
      <c r="J73" s="3" t="s">
        <v>24</v>
      </c>
      <c r="K73" s="3" t="s">
        <v>29</v>
      </c>
      <c r="L73" s="3">
        <v>44.05</v>
      </c>
      <c r="M73" s="3">
        <v>23.73</v>
      </c>
      <c r="N73" s="3">
        <v>38.24</v>
      </c>
      <c r="O73" s="3">
        <v>32.26</v>
      </c>
      <c r="P73" s="3">
        <v>38.659999999999997</v>
      </c>
      <c r="Q73" s="3">
        <v>106.7</v>
      </c>
      <c r="R73" s="3">
        <v>38.6</v>
      </c>
      <c r="S73" s="4">
        <f t="shared" si="5"/>
        <v>1.8563000421407501</v>
      </c>
      <c r="T73" s="4">
        <f t="shared" si="6"/>
        <v>0.62055439330543927</v>
      </c>
      <c r="U73" s="4">
        <f t="shared" si="7"/>
        <v>0.84361924686192458</v>
      </c>
      <c r="V73" s="4">
        <f t="shared" si="8"/>
        <v>0.1318955732122587</v>
      </c>
      <c r="W73" s="4"/>
      <c r="X73" s="4"/>
      <c r="Y73" s="4"/>
    </row>
    <row r="74" spans="1:25" x14ac:dyDescent="0.2">
      <c r="A74" s="3" t="s">
        <v>94</v>
      </c>
      <c r="B74" s="3"/>
      <c r="C74" s="3" t="s">
        <v>26</v>
      </c>
      <c r="D74" s="3" t="s">
        <v>19</v>
      </c>
      <c r="E74" s="3" t="s">
        <v>20</v>
      </c>
      <c r="F74" s="3" t="s">
        <v>21</v>
      </c>
      <c r="G74" s="3"/>
      <c r="H74" s="3" t="s">
        <v>22</v>
      </c>
      <c r="I74" s="3" t="s">
        <v>35</v>
      </c>
      <c r="J74" s="3" t="s">
        <v>24</v>
      </c>
      <c r="K74" s="3" t="s">
        <v>29</v>
      </c>
      <c r="L74" s="3">
        <v>41.64</v>
      </c>
      <c r="M74" s="3">
        <v>24.06</v>
      </c>
      <c r="N74" s="3">
        <v>37.270000000000003</v>
      </c>
      <c r="O74" s="3">
        <v>29.42</v>
      </c>
      <c r="P74" s="3">
        <v>37.07</v>
      </c>
      <c r="Q74" s="3">
        <v>111.3</v>
      </c>
      <c r="R74" s="3">
        <v>41.8</v>
      </c>
      <c r="S74" s="4">
        <f t="shared" si="5"/>
        <v>1.7306733167082295</v>
      </c>
      <c r="T74" s="4">
        <f t="shared" si="6"/>
        <v>0.64555943117789094</v>
      </c>
      <c r="U74" s="4">
        <f t="shared" si="7"/>
        <v>0.78937483230480276</v>
      </c>
      <c r="V74" s="4">
        <f t="shared" si="8"/>
        <v>0.1049471661863592</v>
      </c>
      <c r="W74" s="4"/>
      <c r="X74" s="4"/>
      <c r="Y74" s="4"/>
    </row>
    <row r="75" spans="1:25" x14ac:dyDescent="0.2">
      <c r="A75" s="3" t="s">
        <v>95</v>
      </c>
      <c r="B75" s="3"/>
      <c r="C75" s="3" t="s">
        <v>26</v>
      </c>
      <c r="D75" s="3" t="s">
        <v>19</v>
      </c>
      <c r="E75" s="3" t="s">
        <v>20</v>
      </c>
      <c r="F75" s="3" t="s">
        <v>21</v>
      </c>
      <c r="G75" s="3"/>
      <c r="H75" s="3" t="s">
        <v>22</v>
      </c>
      <c r="I75" s="3" t="s">
        <v>35</v>
      </c>
      <c r="J75" s="3" t="s">
        <v>24</v>
      </c>
      <c r="K75" s="3" t="s">
        <v>29</v>
      </c>
      <c r="L75" s="3">
        <v>40.14</v>
      </c>
      <c r="M75" s="3">
        <v>23.64</v>
      </c>
      <c r="N75" s="3">
        <v>34.03</v>
      </c>
      <c r="O75" s="3">
        <v>28.39</v>
      </c>
      <c r="P75" s="3">
        <v>34.520000000000003</v>
      </c>
      <c r="Q75" s="3">
        <v>111</v>
      </c>
      <c r="R75" s="3">
        <v>37.299999999999997</v>
      </c>
      <c r="S75" s="4">
        <f t="shared" si="5"/>
        <v>1.6979695431472082</v>
      </c>
      <c r="T75" s="4">
        <f t="shared" si="6"/>
        <v>0.69468116367910671</v>
      </c>
      <c r="U75" s="4">
        <f t="shared" si="7"/>
        <v>0.83426388480752278</v>
      </c>
      <c r="V75" s="4">
        <f t="shared" si="8"/>
        <v>0.15221723966118583</v>
      </c>
      <c r="W75" s="4"/>
      <c r="X75" s="4"/>
      <c r="Y75" s="4"/>
    </row>
    <row r="76" spans="1:25" x14ac:dyDescent="0.2">
      <c r="A76" s="3" t="s">
        <v>96</v>
      </c>
      <c r="B76" s="3"/>
      <c r="C76" s="3" t="s">
        <v>26</v>
      </c>
      <c r="D76" s="3" t="s">
        <v>19</v>
      </c>
      <c r="E76" s="3" t="s">
        <v>20</v>
      </c>
      <c r="F76" s="3" t="s">
        <v>21</v>
      </c>
      <c r="G76" s="3"/>
      <c r="H76" s="3" t="s">
        <v>22</v>
      </c>
      <c r="I76" s="3" t="s">
        <v>35</v>
      </c>
      <c r="J76" s="3" t="s">
        <v>24</v>
      </c>
      <c r="K76" s="3" t="s">
        <v>29</v>
      </c>
      <c r="L76" s="3">
        <v>39.4</v>
      </c>
      <c r="M76" s="3">
        <v>21.43</v>
      </c>
      <c r="N76" s="3">
        <v>34.47</v>
      </c>
      <c r="O76" s="3">
        <v>28.19</v>
      </c>
      <c r="P76" s="3">
        <v>34.72</v>
      </c>
      <c r="Q76" s="3">
        <v>109.2</v>
      </c>
      <c r="R76" s="3">
        <v>38.200000000000003</v>
      </c>
      <c r="S76" s="4">
        <f t="shared" si="5"/>
        <v>1.8385440970601958</v>
      </c>
      <c r="T76" s="4">
        <f t="shared" si="6"/>
        <v>0.62170002901073396</v>
      </c>
      <c r="U76" s="4">
        <f t="shared" si="7"/>
        <v>0.81781259065854373</v>
      </c>
      <c r="V76" s="4">
        <f t="shared" si="8"/>
        <v>0.1251269035532995</v>
      </c>
      <c r="W76" s="4"/>
      <c r="X76" s="4"/>
      <c r="Y76" s="4"/>
    </row>
    <row r="77" spans="1:25" x14ac:dyDescent="0.2">
      <c r="A77" s="3" t="s">
        <v>97</v>
      </c>
      <c r="B77" s="3"/>
      <c r="C77" s="3" t="s">
        <v>26</v>
      </c>
      <c r="D77" s="3" t="s">
        <v>19</v>
      </c>
      <c r="E77" s="3" t="s">
        <v>20</v>
      </c>
      <c r="F77" s="3" t="s">
        <v>21</v>
      </c>
      <c r="G77" s="3"/>
      <c r="H77" s="3" t="s">
        <v>22</v>
      </c>
      <c r="I77" s="3" t="s">
        <v>35</v>
      </c>
      <c r="J77" s="3" t="s">
        <v>24</v>
      </c>
      <c r="K77" s="3" t="s">
        <v>29</v>
      </c>
      <c r="L77" s="3">
        <v>39.35</v>
      </c>
      <c r="M77" s="3">
        <v>22.57</v>
      </c>
      <c r="N77" s="3">
        <v>34.11</v>
      </c>
      <c r="O77" s="3">
        <v>28.06</v>
      </c>
      <c r="P77" s="3">
        <v>33.6</v>
      </c>
      <c r="Q77" s="3">
        <v>106.8</v>
      </c>
      <c r="R77" s="3">
        <v>37</v>
      </c>
      <c r="S77" s="4">
        <f t="shared" si="5"/>
        <v>1.7434647762516615</v>
      </c>
      <c r="T77" s="4">
        <f t="shared" si="6"/>
        <v>0.66168279097038996</v>
      </c>
      <c r="U77" s="4">
        <f t="shared" si="7"/>
        <v>0.82263265904426852</v>
      </c>
      <c r="V77" s="4">
        <f t="shared" si="8"/>
        <v>0.13316391359593396</v>
      </c>
      <c r="W77" s="4"/>
      <c r="X77" s="4"/>
      <c r="Y77" s="4"/>
    </row>
    <row r="78" spans="1:25" x14ac:dyDescent="0.2">
      <c r="A78" s="3" t="s">
        <v>98</v>
      </c>
      <c r="B78" s="3"/>
      <c r="C78" s="3" t="s">
        <v>26</v>
      </c>
      <c r="D78" s="3" t="s">
        <v>19</v>
      </c>
      <c r="E78" s="3" t="s">
        <v>20</v>
      </c>
      <c r="F78" s="3" t="s">
        <v>21</v>
      </c>
      <c r="G78" s="3"/>
      <c r="H78" s="3" t="s">
        <v>22</v>
      </c>
      <c r="I78" s="3" t="s">
        <v>35</v>
      </c>
      <c r="J78" s="3" t="s">
        <v>24</v>
      </c>
      <c r="K78" s="3" t="s">
        <v>29</v>
      </c>
      <c r="L78" s="3">
        <v>38.46</v>
      </c>
      <c r="M78" s="3">
        <v>21.37</v>
      </c>
      <c r="N78" s="3">
        <v>32.82</v>
      </c>
      <c r="O78" s="3">
        <v>26.65</v>
      </c>
      <c r="P78" s="3">
        <v>32.979999999999997</v>
      </c>
      <c r="Q78" s="3">
        <v>104.6</v>
      </c>
      <c r="R78" s="3">
        <v>38.6</v>
      </c>
      <c r="S78" s="4">
        <f t="shared" si="5"/>
        <v>1.7997192325690219</v>
      </c>
      <c r="T78" s="4">
        <f t="shared" si="6"/>
        <v>0.65112736136502136</v>
      </c>
      <c r="U78" s="4">
        <f t="shared" si="7"/>
        <v>0.81200487507617303</v>
      </c>
      <c r="V78" s="4">
        <f t="shared" si="8"/>
        <v>0.1466458658346334</v>
      </c>
      <c r="W78" s="4"/>
      <c r="X78" s="4"/>
      <c r="Y78" s="4"/>
    </row>
    <row r="79" spans="1:25" x14ac:dyDescent="0.2">
      <c r="A79" s="3" t="s">
        <v>99</v>
      </c>
      <c r="B79" s="3"/>
      <c r="C79" s="3" t="s">
        <v>26</v>
      </c>
      <c r="D79" s="3" t="s">
        <v>19</v>
      </c>
      <c r="E79" s="3" t="s">
        <v>20</v>
      </c>
      <c r="F79" s="3" t="s">
        <v>21</v>
      </c>
      <c r="G79" s="3"/>
      <c r="H79" s="3" t="s">
        <v>22</v>
      </c>
      <c r="I79" s="3" t="s">
        <v>35</v>
      </c>
      <c r="J79" s="3" t="s">
        <v>24</v>
      </c>
      <c r="K79" s="3" t="s">
        <v>29</v>
      </c>
      <c r="L79" s="3">
        <v>38.24</v>
      </c>
      <c r="M79" s="3">
        <v>19.28</v>
      </c>
      <c r="N79" s="3">
        <v>32.950000000000003</v>
      </c>
      <c r="O79" s="3">
        <v>27.1</v>
      </c>
      <c r="P79" s="3">
        <v>32.26</v>
      </c>
      <c r="Q79" s="3">
        <v>98.9</v>
      </c>
      <c r="R79" s="3">
        <v>34.799999999999997</v>
      </c>
      <c r="S79" s="4">
        <f t="shared" si="5"/>
        <v>1.9834024896265561</v>
      </c>
      <c r="T79" s="4">
        <f t="shared" si="6"/>
        <v>0.58512898330804253</v>
      </c>
      <c r="U79" s="4">
        <f t="shared" si="7"/>
        <v>0.82245827010622152</v>
      </c>
      <c r="V79" s="4">
        <f t="shared" si="8"/>
        <v>0.13833682008368198</v>
      </c>
      <c r="W79" s="4"/>
      <c r="X79" s="4"/>
      <c r="Y79" s="4"/>
    </row>
    <row r="80" spans="1:25" x14ac:dyDescent="0.2">
      <c r="A80" s="3" t="s">
        <v>100</v>
      </c>
      <c r="B80" s="3"/>
      <c r="C80" s="3" t="s">
        <v>26</v>
      </c>
      <c r="D80" s="3" t="s">
        <v>19</v>
      </c>
      <c r="E80" s="3" t="s">
        <v>20</v>
      </c>
      <c r="F80" s="3" t="s">
        <v>21</v>
      </c>
      <c r="G80" s="3"/>
      <c r="H80" s="3" t="s">
        <v>22</v>
      </c>
      <c r="I80" s="3" t="s">
        <v>35</v>
      </c>
      <c r="J80" s="3" t="s">
        <v>24</v>
      </c>
      <c r="K80" s="3" t="s">
        <v>29</v>
      </c>
      <c r="L80" s="3">
        <v>37.89</v>
      </c>
      <c r="M80" s="3">
        <v>22.91</v>
      </c>
      <c r="N80" s="3">
        <v>33.450000000000003</v>
      </c>
      <c r="O80" s="3">
        <v>27.52</v>
      </c>
      <c r="P80" s="3">
        <v>32.700000000000003</v>
      </c>
      <c r="Q80" s="3">
        <v>110.4</v>
      </c>
      <c r="R80" s="3">
        <v>41.4</v>
      </c>
      <c r="S80" s="4">
        <f t="shared" si="5"/>
        <v>1.6538629419467481</v>
      </c>
      <c r="T80" s="4">
        <f t="shared" si="6"/>
        <v>0.68490284005979063</v>
      </c>
      <c r="U80" s="4">
        <f t="shared" si="7"/>
        <v>0.82272047832585937</v>
      </c>
      <c r="V80" s="4">
        <f t="shared" si="8"/>
        <v>0.11718131433095798</v>
      </c>
      <c r="W80" s="4"/>
      <c r="X80" s="4"/>
      <c r="Y80" s="4"/>
    </row>
    <row r="81" spans="1:25" x14ac:dyDescent="0.2">
      <c r="A81" s="3" t="s">
        <v>101</v>
      </c>
      <c r="B81" s="3"/>
      <c r="C81" s="3" t="s">
        <v>26</v>
      </c>
      <c r="D81" s="3" t="s">
        <v>19</v>
      </c>
      <c r="E81" s="3" t="s">
        <v>20</v>
      </c>
      <c r="F81" s="3" t="s">
        <v>21</v>
      </c>
      <c r="G81" s="3"/>
      <c r="H81" s="3" t="s">
        <v>22</v>
      </c>
      <c r="I81" s="3" t="s">
        <v>35</v>
      </c>
      <c r="J81" s="3" t="s">
        <v>24</v>
      </c>
      <c r="K81" s="3" t="s">
        <v>29</v>
      </c>
      <c r="L81" s="3">
        <v>37.25</v>
      </c>
      <c r="M81" s="3">
        <v>20.75</v>
      </c>
      <c r="N81" s="3">
        <v>32.47</v>
      </c>
      <c r="O81" s="3">
        <v>27.41</v>
      </c>
      <c r="P81" s="3">
        <v>32.32</v>
      </c>
      <c r="Q81" s="3">
        <v>111.6</v>
      </c>
      <c r="R81" s="3">
        <v>37.5</v>
      </c>
      <c r="S81" s="4">
        <f t="shared" si="5"/>
        <v>1.7951807228915662</v>
      </c>
      <c r="T81" s="4">
        <f t="shared" si="6"/>
        <v>0.63905143209116111</v>
      </c>
      <c r="U81" s="4">
        <f t="shared" si="7"/>
        <v>0.84416384354789042</v>
      </c>
      <c r="V81" s="4">
        <f t="shared" si="8"/>
        <v>0.12832214765100675</v>
      </c>
      <c r="W81" s="4"/>
      <c r="X81" s="4"/>
      <c r="Y81" s="4"/>
    </row>
    <row r="82" spans="1:25" x14ac:dyDescent="0.2">
      <c r="A82" s="3" t="s">
        <v>102</v>
      </c>
      <c r="B82" s="3"/>
      <c r="C82" s="3" t="s">
        <v>26</v>
      </c>
      <c r="D82" s="3" t="s">
        <v>19</v>
      </c>
      <c r="E82" s="3" t="s">
        <v>20</v>
      </c>
      <c r="F82" s="3" t="s">
        <v>21</v>
      </c>
      <c r="G82" s="3"/>
      <c r="H82" s="3" t="s">
        <v>22</v>
      </c>
      <c r="I82" s="3" t="s">
        <v>35</v>
      </c>
      <c r="J82" s="3" t="s">
        <v>24</v>
      </c>
      <c r="K82" s="3" t="s">
        <v>29</v>
      </c>
      <c r="L82" s="3">
        <v>36.65</v>
      </c>
      <c r="M82" s="3">
        <v>21.15</v>
      </c>
      <c r="N82" s="3">
        <v>31.6</v>
      </c>
      <c r="O82" s="3">
        <v>27.09</v>
      </c>
      <c r="P82" s="3">
        <v>27.29</v>
      </c>
      <c r="Q82" s="3">
        <v>108.4</v>
      </c>
      <c r="R82" s="3">
        <v>38.9</v>
      </c>
      <c r="S82" s="4">
        <f t="shared" si="5"/>
        <v>1.7328605200945626</v>
      </c>
      <c r="T82" s="4">
        <f t="shared" si="6"/>
        <v>0.66930379746835433</v>
      </c>
      <c r="U82" s="4">
        <f t="shared" si="7"/>
        <v>0.85727848101265813</v>
      </c>
      <c r="V82" s="4">
        <f t="shared" si="8"/>
        <v>0.13778990450204631</v>
      </c>
      <c r="W82" s="4"/>
      <c r="X82" s="4"/>
      <c r="Y82" s="4"/>
    </row>
    <row r="83" spans="1:25" x14ac:dyDescent="0.2">
      <c r="A83" s="3" t="s">
        <v>103</v>
      </c>
      <c r="B83" s="3"/>
      <c r="C83" s="3" t="s">
        <v>26</v>
      </c>
      <c r="D83" s="3" t="s">
        <v>19</v>
      </c>
      <c r="E83" s="3" t="s">
        <v>20</v>
      </c>
      <c r="F83" s="3" t="s">
        <v>21</v>
      </c>
      <c r="G83" s="3"/>
      <c r="H83" s="3" t="s">
        <v>22</v>
      </c>
      <c r="I83" s="3" t="s">
        <v>35</v>
      </c>
      <c r="J83" s="3" t="s">
        <v>24</v>
      </c>
      <c r="K83" s="3" t="s">
        <v>29</v>
      </c>
      <c r="L83" s="3">
        <v>36.090000000000003</v>
      </c>
      <c r="M83" s="3">
        <v>19.809999999999999</v>
      </c>
      <c r="N83" s="3">
        <v>30.87</v>
      </c>
      <c r="O83" s="3">
        <v>25.47</v>
      </c>
      <c r="P83" s="3">
        <v>30.29</v>
      </c>
      <c r="Q83" s="3">
        <v>104</v>
      </c>
      <c r="R83" s="3">
        <v>39</v>
      </c>
      <c r="S83" s="4">
        <f t="shared" si="5"/>
        <v>1.821807168096921</v>
      </c>
      <c r="T83" s="4">
        <f t="shared" si="6"/>
        <v>0.64172335600907027</v>
      </c>
      <c r="U83" s="4">
        <f t="shared" si="7"/>
        <v>0.82507288629737607</v>
      </c>
      <c r="V83" s="4">
        <f t="shared" si="8"/>
        <v>0.14463840399002498</v>
      </c>
      <c r="W83" s="4"/>
      <c r="X83" s="4"/>
      <c r="Y83" s="4"/>
    </row>
    <row r="84" spans="1:25" x14ac:dyDescent="0.2">
      <c r="A84" s="3" t="s">
        <v>104</v>
      </c>
      <c r="B84" s="3"/>
      <c r="C84" s="3" t="s">
        <v>26</v>
      </c>
      <c r="D84" s="3" t="s">
        <v>19</v>
      </c>
      <c r="E84" s="3" t="s">
        <v>20</v>
      </c>
      <c r="F84" s="3" t="s">
        <v>21</v>
      </c>
      <c r="G84" s="3"/>
      <c r="H84" s="3" t="s">
        <v>22</v>
      </c>
      <c r="I84" s="3" t="s">
        <v>35</v>
      </c>
      <c r="J84" s="3" t="s">
        <v>24</v>
      </c>
      <c r="K84" s="3" t="s">
        <v>29</v>
      </c>
      <c r="L84" s="3">
        <v>35.200000000000003</v>
      </c>
      <c r="M84" s="3">
        <v>20.87</v>
      </c>
      <c r="N84" s="3">
        <v>30.31</v>
      </c>
      <c r="O84" s="3">
        <v>24.73</v>
      </c>
      <c r="P84" s="3">
        <v>31.11</v>
      </c>
      <c r="Q84" s="3">
        <v>106.3</v>
      </c>
      <c r="R84" s="3">
        <v>40</v>
      </c>
      <c r="S84" s="4">
        <f t="shared" si="5"/>
        <v>1.6866315285098228</v>
      </c>
      <c r="T84" s="4">
        <f t="shared" si="6"/>
        <v>0.6885516331243815</v>
      </c>
      <c r="U84" s="4">
        <f t="shared" si="7"/>
        <v>0.81590234246123394</v>
      </c>
      <c r="V84" s="4">
        <f t="shared" si="8"/>
        <v>0.13892045454545465</v>
      </c>
      <c r="W84" s="4"/>
      <c r="X84" s="4"/>
      <c r="Y84" s="4"/>
    </row>
    <row r="85" spans="1:25" x14ac:dyDescent="0.2">
      <c r="A85" s="3" t="s">
        <v>105</v>
      </c>
      <c r="B85" s="3"/>
      <c r="C85" s="3" t="s">
        <v>26</v>
      </c>
      <c r="D85" s="3" t="s">
        <v>19</v>
      </c>
      <c r="E85" s="3" t="s">
        <v>20</v>
      </c>
      <c r="F85" s="3" t="s">
        <v>21</v>
      </c>
      <c r="G85" s="3"/>
      <c r="H85" s="3" t="s">
        <v>22</v>
      </c>
      <c r="I85" s="3" t="s">
        <v>35</v>
      </c>
      <c r="J85" s="3" t="s">
        <v>24</v>
      </c>
      <c r="K85" s="3" t="s">
        <v>29</v>
      </c>
      <c r="L85" s="3">
        <v>34.200000000000003</v>
      </c>
      <c r="M85" s="3">
        <v>19.25</v>
      </c>
      <c r="N85" s="3">
        <v>29.63</v>
      </c>
      <c r="O85" s="3">
        <v>24.41</v>
      </c>
      <c r="P85" s="3">
        <v>29.86</v>
      </c>
      <c r="Q85" s="3">
        <v>110.1</v>
      </c>
      <c r="R85" s="3">
        <v>36.200000000000003</v>
      </c>
      <c r="S85" s="4">
        <f t="shared" si="5"/>
        <v>1.7766233766233768</v>
      </c>
      <c r="T85" s="4">
        <f t="shared" si="6"/>
        <v>0.6496793790077624</v>
      </c>
      <c r="U85" s="4">
        <f t="shared" si="7"/>
        <v>0.82382720215997307</v>
      </c>
      <c r="V85" s="4">
        <f t="shared" si="8"/>
        <v>0.13362573099415215</v>
      </c>
      <c r="W85" s="4"/>
      <c r="X85" s="4"/>
      <c r="Y85" s="4"/>
    </row>
    <row r="86" spans="1:25" x14ac:dyDescent="0.2">
      <c r="A86" s="3" t="s">
        <v>106</v>
      </c>
      <c r="B86" s="3"/>
      <c r="C86" s="3" t="s">
        <v>26</v>
      </c>
      <c r="D86" s="3" t="s">
        <v>19</v>
      </c>
      <c r="E86" s="3" t="s">
        <v>20</v>
      </c>
      <c r="F86" s="3" t="s">
        <v>21</v>
      </c>
      <c r="G86" s="3"/>
      <c r="H86" s="3" t="s">
        <v>22</v>
      </c>
      <c r="I86" s="3" t="s">
        <v>35</v>
      </c>
      <c r="J86" s="3" t="s">
        <v>24</v>
      </c>
      <c r="K86" s="3" t="s">
        <v>29</v>
      </c>
      <c r="L86" s="3">
        <v>33.35</v>
      </c>
      <c r="M86" s="3">
        <v>18.28</v>
      </c>
      <c r="N86" s="3">
        <v>28.84</v>
      </c>
      <c r="O86" s="3">
        <v>24.41</v>
      </c>
      <c r="P86" s="3">
        <v>28.78</v>
      </c>
      <c r="Q86" s="3">
        <v>106.2</v>
      </c>
      <c r="R86" s="3">
        <v>41.2</v>
      </c>
      <c r="S86" s="4">
        <f t="shared" si="5"/>
        <v>1.824398249452954</v>
      </c>
      <c r="T86" s="4">
        <f t="shared" si="6"/>
        <v>0.63384188626907079</v>
      </c>
      <c r="U86" s="4">
        <f t="shared" si="7"/>
        <v>0.84639389736477111</v>
      </c>
      <c r="V86" s="4">
        <f t="shared" si="8"/>
        <v>0.13523238380809599</v>
      </c>
      <c r="W86" s="4"/>
      <c r="X86" s="4"/>
      <c r="Y86" s="4"/>
    </row>
    <row r="87" spans="1:25" x14ac:dyDescent="0.2">
      <c r="A87" s="3" t="s">
        <v>107</v>
      </c>
      <c r="B87" s="3"/>
      <c r="C87" s="3" t="s">
        <v>26</v>
      </c>
      <c r="D87" s="3" t="s">
        <v>19</v>
      </c>
      <c r="E87" s="3" t="s">
        <v>20</v>
      </c>
      <c r="F87" s="3" t="s">
        <v>21</v>
      </c>
      <c r="G87" s="3"/>
      <c r="H87" s="3" t="s">
        <v>22</v>
      </c>
      <c r="I87" s="3" t="s">
        <v>35</v>
      </c>
      <c r="J87" s="3" t="s">
        <v>24</v>
      </c>
      <c r="K87" s="3" t="s">
        <v>29</v>
      </c>
      <c r="L87" s="3">
        <v>31.62</v>
      </c>
      <c r="M87" s="3">
        <v>20.29</v>
      </c>
      <c r="N87" s="3">
        <v>27.93</v>
      </c>
      <c r="O87" s="3">
        <v>21.28</v>
      </c>
      <c r="P87" s="3"/>
      <c r="Q87" s="3">
        <v>116.3</v>
      </c>
      <c r="R87" s="3"/>
      <c r="S87" s="4">
        <f t="shared" si="5"/>
        <v>1.558403154263184</v>
      </c>
      <c r="T87" s="4">
        <f t="shared" si="6"/>
        <v>0.72645900465449331</v>
      </c>
      <c r="U87" s="4">
        <f t="shared" si="7"/>
        <v>0.76190476190476197</v>
      </c>
      <c r="V87" s="4">
        <f t="shared" si="8"/>
        <v>0.11669829222011389</v>
      </c>
      <c r="W87" s="4"/>
      <c r="X87" s="4"/>
      <c r="Y87" s="4"/>
    </row>
    <row r="88" spans="1:25" x14ac:dyDescent="0.2">
      <c r="A88" s="3" t="s">
        <v>108</v>
      </c>
      <c r="B88" s="3"/>
      <c r="C88" s="3" t="s">
        <v>26</v>
      </c>
      <c r="D88" s="3" t="s">
        <v>19</v>
      </c>
      <c r="E88" s="3" t="s">
        <v>20</v>
      </c>
      <c r="F88" s="3" t="s">
        <v>21</v>
      </c>
      <c r="G88" s="3"/>
      <c r="H88" s="3" t="s">
        <v>22</v>
      </c>
      <c r="I88" s="3" t="s">
        <v>35</v>
      </c>
      <c r="J88" s="3" t="s">
        <v>24</v>
      </c>
      <c r="K88" s="3" t="s">
        <v>29</v>
      </c>
      <c r="L88" s="3"/>
      <c r="M88" s="3">
        <v>20.34</v>
      </c>
      <c r="N88" s="3"/>
      <c r="O88" s="3"/>
      <c r="P88" s="3"/>
      <c r="Q88" s="3">
        <v>117.3</v>
      </c>
      <c r="R88" s="3">
        <v>35.700000000000003</v>
      </c>
      <c r="S88" s="3"/>
      <c r="T88" s="3"/>
      <c r="U88" s="3"/>
      <c r="V88" s="3"/>
      <c r="W88" s="4"/>
      <c r="X88" s="4"/>
      <c r="Y88" s="4"/>
    </row>
    <row r="89" spans="1:25" x14ac:dyDescent="0.2">
      <c r="A89" s="3" t="s">
        <v>109</v>
      </c>
      <c r="B89" s="3"/>
      <c r="C89" s="3" t="s">
        <v>26</v>
      </c>
      <c r="D89" s="3" t="s">
        <v>19</v>
      </c>
      <c r="E89" s="3" t="s">
        <v>20</v>
      </c>
      <c r="F89" s="3" t="s">
        <v>21</v>
      </c>
      <c r="G89" s="3"/>
      <c r="H89" s="3" t="s">
        <v>22</v>
      </c>
      <c r="I89" s="3" t="s">
        <v>35</v>
      </c>
      <c r="J89" s="3" t="s">
        <v>24</v>
      </c>
      <c r="K89" s="3" t="s">
        <v>29</v>
      </c>
      <c r="L89" s="3"/>
      <c r="M89" s="3">
        <v>19.600000000000001</v>
      </c>
      <c r="N89" s="3"/>
      <c r="O89" s="3"/>
      <c r="P89" s="3"/>
      <c r="Q89" s="3">
        <v>105.5</v>
      </c>
      <c r="R89" s="3"/>
      <c r="S89" s="3"/>
      <c r="T89" s="3"/>
      <c r="U89" s="3"/>
      <c r="V89" s="3"/>
      <c r="W89" s="4"/>
      <c r="X89" s="4"/>
      <c r="Y89" s="4"/>
    </row>
    <row r="90" spans="1:25" x14ac:dyDescent="0.2">
      <c r="A90" s="3" t="s">
        <v>110</v>
      </c>
      <c r="B90" s="3"/>
      <c r="C90" s="3" t="s">
        <v>26</v>
      </c>
      <c r="D90" s="3" t="s">
        <v>19</v>
      </c>
      <c r="E90" s="3" t="s">
        <v>20</v>
      </c>
      <c r="F90" s="3" t="s">
        <v>21</v>
      </c>
      <c r="G90" s="3"/>
      <c r="H90" s="3" t="s">
        <v>22</v>
      </c>
      <c r="I90" s="3" t="s">
        <v>35</v>
      </c>
      <c r="J90" s="3" t="s">
        <v>24</v>
      </c>
      <c r="K90" s="3" t="s">
        <v>29</v>
      </c>
      <c r="L90" s="3"/>
      <c r="M90" s="3">
        <v>15.62</v>
      </c>
      <c r="N90" s="3"/>
      <c r="O90" s="3"/>
      <c r="P90" s="3"/>
      <c r="Q90" s="3">
        <v>112.9</v>
      </c>
      <c r="R90" s="3">
        <v>38.299999999999997</v>
      </c>
      <c r="S90" s="3"/>
      <c r="T90" s="3"/>
      <c r="U90" s="3"/>
      <c r="V90" s="3"/>
      <c r="W90" s="4"/>
      <c r="X90" s="4"/>
      <c r="Y90" s="4"/>
    </row>
    <row r="91" spans="1:25" x14ac:dyDescent="0.2">
      <c r="A91" s="3" t="s">
        <v>111</v>
      </c>
      <c r="B91" s="3"/>
      <c r="C91" s="3" t="s">
        <v>112</v>
      </c>
      <c r="D91" s="3" t="s">
        <v>19</v>
      </c>
      <c r="E91" s="3" t="s">
        <v>20</v>
      </c>
      <c r="F91" s="3" t="s">
        <v>21</v>
      </c>
      <c r="G91" s="3"/>
      <c r="H91" s="3" t="s">
        <v>22</v>
      </c>
      <c r="I91" s="3" t="s">
        <v>38</v>
      </c>
      <c r="J91" s="3" t="s">
        <v>24</v>
      </c>
      <c r="K91" s="3" t="s">
        <v>29</v>
      </c>
      <c r="L91" s="3">
        <v>26.3</v>
      </c>
      <c r="M91" s="3">
        <v>16.3</v>
      </c>
      <c r="N91" s="3">
        <v>23.85</v>
      </c>
      <c r="O91" s="3">
        <v>19.75</v>
      </c>
      <c r="P91" s="3">
        <v>22.75</v>
      </c>
      <c r="Q91" s="3">
        <v>123</v>
      </c>
      <c r="R91" s="3">
        <v>45</v>
      </c>
      <c r="S91" s="4">
        <f t="shared" ref="S91:T96" si="9">L91/M91</f>
        <v>1.6134969325153374</v>
      </c>
      <c r="T91" s="4">
        <f t="shared" si="9"/>
        <v>0.68343815513626838</v>
      </c>
      <c r="U91" s="4">
        <f t="shared" ref="U91:U96" si="10">O91/N91</f>
        <v>0.82809224318658281</v>
      </c>
      <c r="V91" s="4">
        <f t="shared" ref="V91:V96" si="11">(L91-N91)/L91</f>
        <v>9.3155893536121637E-2</v>
      </c>
      <c r="W91" s="4">
        <v>2.1764705882352944</v>
      </c>
      <c r="X91" s="4">
        <v>8.6</v>
      </c>
      <c r="Y91" s="4">
        <v>0.10256410256410257</v>
      </c>
    </row>
    <row r="92" spans="1:25" x14ac:dyDescent="0.2">
      <c r="A92" s="3" t="s">
        <v>113</v>
      </c>
      <c r="B92" s="3"/>
      <c r="C92" s="3" t="s">
        <v>26</v>
      </c>
      <c r="D92" s="3" t="s">
        <v>19</v>
      </c>
      <c r="E92" s="3" t="s">
        <v>20</v>
      </c>
      <c r="F92" s="3" t="s">
        <v>21</v>
      </c>
      <c r="G92" s="3"/>
      <c r="H92" s="3" t="s">
        <v>22</v>
      </c>
      <c r="I92" s="3" t="s">
        <v>28</v>
      </c>
      <c r="J92" s="3" t="s">
        <v>24</v>
      </c>
      <c r="K92" s="3" t="s">
        <v>29</v>
      </c>
      <c r="L92" s="3">
        <v>34.21</v>
      </c>
      <c r="M92" s="3">
        <v>19.23</v>
      </c>
      <c r="N92" s="3">
        <v>28.39</v>
      </c>
      <c r="O92" s="3">
        <v>23.97</v>
      </c>
      <c r="P92" s="3">
        <v>29.5</v>
      </c>
      <c r="Q92" s="3">
        <v>100.5</v>
      </c>
      <c r="R92" s="3">
        <v>39.5</v>
      </c>
      <c r="S92" s="4">
        <f t="shared" si="9"/>
        <v>1.7789911596463859</v>
      </c>
      <c r="T92" s="4">
        <f t="shared" si="9"/>
        <v>0.67735117999295524</v>
      </c>
      <c r="U92" s="4">
        <f t="shared" si="10"/>
        <v>0.84431137724550898</v>
      </c>
      <c r="V92" s="4">
        <f t="shared" si="11"/>
        <v>0.17012569424144988</v>
      </c>
      <c r="W92" s="4">
        <v>3</v>
      </c>
      <c r="X92" s="4">
        <v>11.666666666666668</v>
      </c>
      <c r="Y92" s="4">
        <v>0.8421052631578948</v>
      </c>
    </row>
    <row r="93" spans="1:25" x14ac:dyDescent="0.2">
      <c r="A93" s="3" t="s">
        <v>114</v>
      </c>
      <c r="B93" s="3"/>
      <c r="C93" s="3" t="s">
        <v>26</v>
      </c>
      <c r="D93" s="3" t="s">
        <v>19</v>
      </c>
      <c r="E93" s="3" t="s">
        <v>20</v>
      </c>
      <c r="F93" s="3" t="s">
        <v>21</v>
      </c>
      <c r="G93" s="3"/>
      <c r="H93" s="3" t="s">
        <v>22</v>
      </c>
      <c r="I93" s="3" t="s">
        <v>28</v>
      </c>
      <c r="J93" s="3" t="s">
        <v>24</v>
      </c>
      <c r="K93" s="3" t="s">
        <v>29</v>
      </c>
      <c r="L93" s="3">
        <v>33.78</v>
      </c>
      <c r="M93" s="3">
        <v>19.920000000000002</v>
      </c>
      <c r="N93" s="3">
        <v>27.48</v>
      </c>
      <c r="O93" s="3">
        <v>22.7</v>
      </c>
      <c r="P93" s="3">
        <v>27.77</v>
      </c>
      <c r="Q93" s="3">
        <v>94.8</v>
      </c>
      <c r="R93" s="3">
        <v>44.9</v>
      </c>
      <c r="S93" s="4">
        <f t="shared" si="9"/>
        <v>1.6957831325301205</v>
      </c>
      <c r="T93" s="4">
        <f t="shared" si="9"/>
        <v>0.72489082969432317</v>
      </c>
      <c r="U93" s="4">
        <f t="shared" si="10"/>
        <v>0.82605531295487622</v>
      </c>
      <c r="V93" s="4">
        <f t="shared" si="11"/>
        <v>0.18650088809946716</v>
      </c>
      <c r="W93" s="4">
        <v>1.8181818181818181</v>
      </c>
      <c r="X93" s="4">
        <v>11.999999999999998</v>
      </c>
      <c r="Y93" s="4">
        <v>0.54838709677419339</v>
      </c>
    </row>
    <row r="94" spans="1:25" x14ac:dyDescent="0.2">
      <c r="A94" s="3" t="s">
        <v>115</v>
      </c>
      <c r="B94" s="3"/>
      <c r="C94" s="3" t="s">
        <v>26</v>
      </c>
      <c r="D94" s="3" t="s">
        <v>19</v>
      </c>
      <c r="E94" s="3" t="s">
        <v>20</v>
      </c>
      <c r="F94" s="3" t="s">
        <v>21</v>
      </c>
      <c r="G94" s="3"/>
      <c r="H94" s="3" t="s">
        <v>22</v>
      </c>
      <c r="I94" s="3" t="s">
        <v>28</v>
      </c>
      <c r="J94" s="3" t="s">
        <v>24</v>
      </c>
      <c r="K94" s="3" t="s">
        <v>29</v>
      </c>
      <c r="L94" s="3">
        <v>27.23</v>
      </c>
      <c r="M94" s="3">
        <v>15.12</v>
      </c>
      <c r="N94" s="3">
        <v>22.05</v>
      </c>
      <c r="O94" s="3">
        <v>18.059999999999999</v>
      </c>
      <c r="P94" s="3">
        <v>21.64</v>
      </c>
      <c r="Q94" s="3">
        <v>91.5</v>
      </c>
      <c r="R94" s="3">
        <v>39.6</v>
      </c>
      <c r="S94" s="4">
        <f t="shared" si="9"/>
        <v>1.800925925925926</v>
      </c>
      <c r="T94" s="4">
        <f t="shared" si="9"/>
        <v>0.68571428571428561</v>
      </c>
      <c r="U94" s="4">
        <f t="shared" si="10"/>
        <v>0.81904761904761891</v>
      </c>
      <c r="V94" s="4">
        <f t="shared" si="11"/>
        <v>0.19023136246786632</v>
      </c>
      <c r="W94" s="4">
        <v>2</v>
      </c>
      <c r="X94" s="4">
        <v>7.6</v>
      </c>
      <c r="Y94" s="4">
        <v>0.4615384615384614</v>
      </c>
    </row>
    <row r="95" spans="1:25" x14ac:dyDescent="0.2">
      <c r="A95" s="3" t="s">
        <v>116</v>
      </c>
      <c r="B95" s="3"/>
      <c r="C95" s="3" t="s">
        <v>26</v>
      </c>
      <c r="D95" s="3" t="s">
        <v>19</v>
      </c>
      <c r="E95" s="3" t="s">
        <v>20</v>
      </c>
      <c r="F95" s="3" t="s">
        <v>21</v>
      </c>
      <c r="G95" s="3"/>
      <c r="H95" s="3" t="s">
        <v>22</v>
      </c>
      <c r="I95" s="3" t="s">
        <v>28</v>
      </c>
      <c r="J95" s="3" t="s">
        <v>24</v>
      </c>
      <c r="K95" s="3" t="s">
        <v>29</v>
      </c>
      <c r="L95" s="3">
        <v>20.83</v>
      </c>
      <c r="M95" s="3">
        <v>10.97</v>
      </c>
      <c r="N95" s="3">
        <v>17.600000000000001</v>
      </c>
      <c r="O95" s="3">
        <v>14.83</v>
      </c>
      <c r="P95" s="3">
        <v>17.559999999999999</v>
      </c>
      <c r="Q95" s="3">
        <v>98.5</v>
      </c>
      <c r="R95" s="3">
        <v>39</v>
      </c>
      <c r="S95" s="4">
        <f t="shared" si="9"/>
        <v>1.8988149498632632</v>
      </c>
      <c r="T95" s="4">
        <f t="shared" si="9"/>
        <v>0.62329545454545454</v>
      </c>
      <c r="U95" s="4">
        <f t="shared" si="10"/>
        <v>0.84261363636363629</v>
      </c>
      <c r="V95" s="4">
        <f t="shared" si="11"/>
        <v>0.155064810369659</v>
      </c>
      <c r="W95" s="4">
        <v>2.916666666666667</v>
      </c>
      <c r="X95" s="4">
        <v>6.666666666666667</v>
      </c>
      <c r="Y95" s="4">
        <v>0.37931034482758624</v>
      </c>
    </row>
    <row r="96" spans="1:25" x14ac:dyDescent="0.2">
      <c r="A96" s="3" t="s">
        <v>117</v>
      </c>
      <c r="B96" s="3"/>
      <c r="C96" s="3" t="s">
        <v>26</v>
      </c>
      <c r="D96" s="3" t="s">
        <v>19</v>
      </c>
      <c r="E96" s="3" t="s">
        <v>20</v>
      </c>
      <c r="F96" s="3" t="s">
        <v>21</v>
      </c>
      <c r="G96" s="3"/>
      <c r="H96" s="3" t="s">
        <v>22</v>
      </c>
      <c r="I96" s="3" t="s">
        <v>28</v>
      </c>
      <c r="J96" s="3" t="s">
        <v>24</v>
      </c>
      <c r="K96" s="3" t="s">
        <v>29</v>
      </c>
      <c r="L96" s="3">
        <v>17.52</v>
      </c>
      <c r="M96" s="3">
        <v>8.9499999999999993</v>
      </c>
      <c r="N96" s="3">
        <v>14.53</v>
      </c>
      <c r="O96" s="3">
        <v>12.56</v>
      </c>
      <c r="P96" s="3">
        <v>14.44</v>
      </c>
      <c r="Q96" s="3">
        <v>98</v>
      </c>
      <c r="R96" s="3">
        <v>39</v>
      </c>
      <c r="S96" s="4">
        <f t="shared" si="9"/>
        <v>1.9575418994413409</v>
      </c>
      <c r="T96" s="4">
        <f t="shared" si="9"/>
        <v>0.61596696490020642</v>
      </c>
      <c r="U96" s="4">
        <f t="shared" si="10"/>
        <v>0.86441844459738482</v>
      </c>
      <c r="V96" s="4">
        <f t="shared" si="11"/>
        <v>0.17066210045662103</v>
      </c>
      <c r="W96" s="4"/>
      <c r="X96" s="4"/>
      <c r="Y96" s="4"/>
    </row>
    <row r="97" spans="1:25" x14ac:dyDescent="0.2">
      <c r="A97" s="3" t="s">
        <v>118</v>
      </c>
      <c r="B97" s="3"/>
      <c r="C97" s="3" t="s">
        <v>26</v>
      </c>
      <c r="D97" s="3" t="s">
        <v>19</v>
      </c>
      <c r="E97" s="3" t="s">
        <v>20</v>
      </c>
      <c r="F97" s="3" t="s">
        <v>21</v>
      </c>
      <c r="G97" s="3"/>
      <c r="H97" s="3" t="s">
        <v>22</v>
      </c>
      <c r="I97" s="3" t="s">
        <v>28</v>
      </c>
      <c r="J97" s="3" t="s">
        <v>24</v>
      </c>
      <c r="K97" s="3" t="s">
        <v>29</v>
      </c>
      <c r="L97" s="3"/>
      <c r="M97" s="3">
        <v>20.350000000000001</v>
      </c>
      <c r="N97" s="3"/>
      <c r="O97" s="3"/>
      <c r="P97" s="3"/>
      <c r="Q97" s="3">
        <v>93.8</v>
      </c>
      <c r="R97" s="3"/>
      <c r="S97" s="3"/>
      <c r="T97" s="3"/>
      <c r="U97" s="4"/>
      <c r="V97" s="4"/>
      <c r="W97" s="4"/>
      <c r="X97" s="4"/>
      <c r="Y97" s="4"/>
    </row>
    <row r="98" spans="1:25" x14ac:dyDescent="0.2">
      <c r="A98" s="3" t="s">
        <v>119</v>
      </c>
      <c r="B98" s="3"/>
      <c r="C98" s="3" t="s">
        <v>26</v>
      </c>
      <c r="D98" s="3" t="s">
        <v>19</v>
      </c>
      <c r="E98" s="3" t="s">
        <v>20</v>
      </c>
      <c r="F98" s="3" t="s">
        <v>21</v>
      </c>
      <c r="G98" s="3"/>
      <c r="H98" s="3" t="s">
        <v>22</v>
      </c>
      <c r="I98" s="3" t="s">
        <v>38</v>
      </c>
      <c r="J98" s="3" t="s">
        <v>24</v>
      </c>
      <c r="K98" s="3" t="s">
        <v>29</v>
      </c>
      <c r="L98" s="3">
        <v>47.2</v>
      </c>
      <c r="M98" s="3">
        <v>27.7</v>
      </c>
      <c r="N98" s="3">
        <v>43.65</v>
      </c>
      <c r="O98" s="3">
        <v>38.5</v>
      </c>
      <c r="P98" s="3">
        <v>41.25</v>
      </c>
      <c r="Q98" s="3">
        <v>108</v>
      </c>
      <c r="R98" s="3">
        <v>36</v>
      </c>
      <c r="S98" s="4">
        <f t="shared" ref="S98:S128" si="12">L98/M98</f>
        <v>1.7039711191335742</v>
      </c>
      <c r="T98" s="4">
        <f t="shared" ref="T98:T128" si="13">M98/N98</f>
        <v>0.63459335624284074</v>
      </c>
      <c r="U98" s="4">
        <f t="shared" ref="U98:U128" si="14">O98/N98</f>
        <v>0.88201603665521189</v>
      </c>
      <c r="V98" s="4">
        <f t="shared" ref="V98:V128" si="15">(L98-N98)/L98</f>
        <v>7.5211864406779752E-2</v>
      </c>
      <c r="W98" s="3">
        <v>2.0588235294117649</v>
      </c>
      <c r="X98" s="3">
        <v>4.4444444444444446</v>
      </c>
      <c r="Y98" s="3">
        <v>0.4285714285714286</v>
      </c>
    </row>
    <row r="99" spans="1:25" x14ac:dyDescent="0.2">
      <c r="A99" s="3" t="s">
        <v>120</v>
      </c>
      <c r="B99" s="3"/>
      <c r="C99" s="3" t="s">
        <v>121</v>
      </c>
      <c r="D99" s="3" t="s">
        <v>19</v>
      </c>
      <c r="E99" s="3" t="s">
        <v>20</v>
      </c>
      <c r="F99" s="3" t="s">
        <v>21</v>
      </c>
      <c r="G99" s="3"/>
      <c r="H99" s="3" t="s">
        <v>22</v>
      </c>
      <c r="I99" s="3" t="s">
        <v>38</v>
      </c>
      <c r="J99" s="3" t="s">
        <v>24</v>
      </c>
      <c r="K99" s="3" t="s">
        <v>29</v>
      </c>
      <c r="L99" s="3">
        <v>31.82</v>
      </c>
      <c r="M99" s="3">
        <v>17.989999999999998</v>
      </c>
      <c r="N99" s="3">
        <v>25.96</v>
      </c>
      <c r="O99" s="3">
        <v>21.17</v>
      </c>
      <c r="P99" s="3">
        <v>26.25</v>
      </c>
      <c r="Q99" s="3">
        <v>95.2</v>
      </c>
      <c r="R99" s="3">
        <v>37.700000000000003</v>
      </c>
      <c r="S99" s="4">
        <f t="shared" si="12"/>
        <v>1.7687604224569207</v>
      </c>
      <c r="T99" s="4">
        <f t="shared" si="13"/>
        <v>0.69298921417565473</v>
      </c>
      <c r="U99" s="4">
        <f t="shared" si="14"/>
        <v>0.81548536209553157</v>
      </c>
      <c r="V99" s="4">
        <f t="shared" si="15"/>
        <v>0.18416090509113764</v>
      </c>
      <c r="W99" s="4">
        <v>2.5</v>
      </c>
      <c r="X99" s="4">
        <v>8.1111111111111107</v>
      </c>
      <c r="Y99" s="4">
        <v>0.43137254901960792</v>
      </c>
    </row>
    <row r="100" spans="1:25" x14ac:dyDescent="0.2">
      <c r="A100" s="3" t="s">
        <v>122</v>
      </c>
      <c r="B100" s="3"/>
      <c r="C100" s="3" t="s">
        <v>123</v>
      </c>
      <c r="D100" s="3" t="s">
        <v>19</v>
      </c>
      <c r="E100" s="3" t="s">
        <v>20</v>
      </c>
      <c r="F100" s="3" t="s">
        <v>21</v>
      </c>
      <c r="G100" s="3"/>
      <c r="H100" s="3" t="s">
        <v>22</v>
      </c>
      <c r="I100" s="3" t="s">
        <v>38</v>
      </c>
      <c r="J100" s="3" t="s">
        <v>24</v>
      </c>
      <c r="K100" s="3" t="s">
        <v>29</v>
      </c>
      <c r="L100" s="3">
        <v>36.58</v>
      </c>
      <c r="M100" s="3">
        <v>20.05</v>
      </c>
      <c r="N100" s="3">
        <v>29.69</v>
      </c>
      <c r="O100" s="3">
        <v>24.27</v>
      </c>
      <c r="P100" s="3">
        <v>30.68</v>
      </c>
      <c r="Q100" s="3">
        <v>94.7</v>
      </c>
      <c r="R100" s="3">
        <v>37.5</v>
      </c>
      <c r="S100" s="4">
        <f t="shared" si="12"/>
        <v>1.824438902743142</v>
      </c>
      <c r="T100" s="4">
        <f t="shared" si="13"/>
        <v>0.67531155271135057</v>
      </c>
      <c r="U100" s="4">
        <f t="shared" si="14"/>
        <v>0.81744695183563487</v>
      </c>
      <c r="V100" s="4">
        <f t="shared" si="15"/>
        <v>0.18835429196282114</v>
      </c>
      <c r="W100" s="4">
        <v>3</v>
      </c>
      <c r="X100" s="4">
        <v>8.2499999999999982</v>
      </c>
      <c r="Y100" s="4">
        <v>0.43478260869565222</v>
      </c>
    </row>
    <row r="101" spans="1:25" x14ac:dyDescent="0.2">
      <c r="A101" s="3" t="s">
        <v>124</v>
      </c>
      <c r="B101" s="3"/>
      <c r="C101" s="3" t="s">
        <v>125</v>
      </c>
      <c r="D101" s="3" t="s">
        <v>19</v>
      </c>
      <c r="E101" s="3" t="s">
        <v>20</v>
      </c>
      <c r="F101" s="3" t="s">
        <v>21</v>
      </c>
      <c r="G101" s="3"/>
      <c r="H101" s="3" t="s">
        <v>22</v>
      </c>
      <c r="I101" s="3" t="s">
        <v>38</v>
      </c>
      <c r="J101" s="3" t="s">
        <v>24</v>
      </c>
      <c r="K101" s="3" t="s">
        <v>29</v>
      </c>
      <c r="L101" s="3">
        <v>33.31</v>
      </c>
      <c r="M101" s="3">
        <v>18.829999999999998</v>
      </c>
      <c r="N101" s="3">
        <v>27.19</v>
      </c>
      <c r="O101" s="3">
        <v>22.78</v>
      </c>
      <c r="P101" s="3">
        <v>27.99</v>
      </c>
      <c r="Q101" s="3">
        <v>95.4</v>
      </c>
      <c r="R101" s="3">
        <v>36.4</v>
      </c>
      <c r="S101" s="4">
        <f t="shared" si="12"/>
        <v>1.76898566117897</v>
      </c>
      <c r="T101" s="4">
        <f t="shared" si="13"/>
        <v>0.69253401986024266</v>
      </c>
      <c r="U101" s="4">
        <f t="shared" si="14"/>
        <v>0.83780801765354906</v>
      </c>
      <c r="V101" s="4">
        <f t="shared" si="15"/>
        <v>0.18372861002701893</v>
      </c>
      <c r="W101" s="4">
        <v>3</v>
      </c>
      <c r="X101" s="4">
        <v>6.5</v>
      </c>
      <c r="Y101" s="4">
        <v>0.58536585365853677</v>
      </c>
    </row>
    <row r="102" spans="1:25" x14ac:dyDescent="0.2">
      <c r="A102" s="3" t="s">
        <v>126</v>
      </c>
      <c r="B102" s="3"/>
      <c r="C102" s="3" t="s">
        <v>26</v>
      </c>
      <c r="D102" s="3" t="s">
        <v>19</v>
      </c>
      <c r="E102" s="3" t="s">
        <v>20</v>
      </c>
      <c r="F102" s="3" t="s">
        <v>21</v>
      </c>
      <c r="G102" s="3"/>
      <c r="H102" s="3" t="s">
        <v>22</v>
      </c>
      <c r="I102" s="3" t="s">
        <v>38</v>
      </c>
      <c r="J102" s="3" t="s">
        <v>24</v>
      </c>
      <c r="K102" s="3" t="s">
        <v>29</v>
      </c>
      <c r="L102" s="3">
        <v>35.950000000000003</v>
      </c>
      <c r="M102" s="3">
        <v>21.78</v>
      </c>
      <c r="N102" s="3">
        <v>30.1</v>
      </c>
      <c r="O102" s="3">
        <v>25</v>
      </c>
      <c r="P102" s="3">
        <v>31.49</v>
      </c>
      <c r="Q102" s="3">
        <v>110</v>
      </c>
      <c r="R102" s="3">
        <v>42</v>
      </c>
      <c r="S102" s="4">
        <f t="shared" si="12"/>
        <v>1.6505968778696052</v>
      </c>
      <c r="T102" s="4">
        <f t="shared" si="13"/>
        <v>0.72358803986710962</v>
      </c>
      <c r="U102" s="4">
        <f t="shared" si="14"/>
        <v>0.83056478405315615</v>
      </c>
      <c r="V102" s="4">
        <f t="shared" si="15"/>
        <v>0.16272600834492354</v>
      </c>
      <c r="W102" s="4">
        <v>2.0909090909090904</v>
      </c>
      <c r="X102" s="4">
        <v>6.6249999999999991</v>
      </c>
      <c r="Y102" s="4">
        <v>0.47222222222222215</v>
      </c>
    </row>
    <row r="103" spans="1:25" x14ac:dyDescent="0.2">
      <c r="A103" s="3" t="s">
        <v>127</v>
      </c>
      <c r="B103" s="3"/>
      <c r="C103" s="3" t="s">
        <v>26</v>
      </c>
      <c r="D103" s="3" t="s">
        <v>19</v>
      </c>
      <c r="E103" s="3" t="s">
        <v>20</v>
      </c>
      <c r="F103" s="3" t="s">
        <v>21</v>
      </c>
      <c r="G103" s="3"/>
      <c r="H103" s="3" t="s">
        <v>22</v>
      </c>
      <c r="I103" s="3" t="s">
        <v>38</v>
      </c>
      <c r="J103" s="3" t="s">
        <v>24</v>
      </c>
      <c r="K103" s="3" t="s">
        <v>29</v>
      </c>
      <c r="L103" s="3">
        <v>33.78</v>
      </c>
      <c r="M103" s="3">
        <v>19.399999999999999</v>
      </c>
      <c r="N103" s="3">
        <v>27.76</v>
      </c>
      <c r="O103" s="3">
        <v>23.18</v>
      </c>
      <c r="P103" s="3">
        <v>28.49</v>
      </c>
      <c r="Q103" s="3">
        <v>101.1</v>
      </c>
      <c r="R103" s="3">
        <v>37.200000000000003</v>
      </c>
      <c r="S103" s="4">
        <f t="shared" si="12"/>
        <v>1.7412371134020621</v>
      </c>
      <c r="T103" s="4">
        <f t="shared" si="13"/>
        <v>0.69884726224783855</v>
      </c>
      <c r="U103" s="4">
        <f t="shared" si="14"/>
        <v>0.83501440922190195</v>
      </c>
      <c r="V103" s="4">
        <f t="shared" si="15"/>
        <v>0.17821195973949081</v>
      </c>
      <c r="W103" s="4">
        <v>2.8125</v>
      </c>
      <c r="X103" s="4">
        <v>6.125</v>
      </c>
      <c r="Y103" s="4">
        <v>0.53125</v>
      </c>
    </row>
    <row r="104" spans="1:25" x14ac:dyDescent="0.2">
      <c r="A104" s="3" t="s">
        <v>128</v>
      </c>
      <c r="B104" s="3"/>
      <c r="C104" s="3" t="s">
        <v>26</v>
      </c>
      <c r="D104" s="3" t="s">
        <v>19</v>
      </c>
      <c r="E104" s="3" t="s">
        <v>20</v>
      </c>
      <c r="F104" s="3" t="s">
        <v>21</v>
      </c>
      <c r="G104" s="3"/>
      <c r="H104" s="3" t="s">
        <v>22</v>
      </c>
      <c r="I104" s="3" t="s">
        <v>38</v>
      </c>
      <c r="J104" s="3" t="s">
        <v>24</v>
      </c>
      <c r="K104" s="3" t="s">
        <v>29</v>
      </c>
      <c r="L104" s="3">
        <v>29.35</v>
      </c>
      <c r="M104" s="3">
        <v>18.27</v>
      </c>
      <c r="N104" s="3">
        <v>24.43</v>
      </c>
      <c r="O104" s="3">
        <v>19.5</v>
      </c>
      <c r="P104" s="3">
        <v>25.22</v>
      </c>
      <c r="Q104" s="3">
        <v>104.2</v>
      </c>
      <c r="R104" s="3">
        <v>40</v>
      </c>
      <c r="S104" s="4">
        <f t="shared" si="12"/>
        <v>1.6064586754241927</v>
      </c>
      <c r="T104" s="4">
        <f t="shared" si="13"/>
        <v>0.74785100286532946</v>
      </c>
      <c r="U104" s="4">
        <f t="shared" si="14"/>
        <v>0.79819893573475231</v>
      </c>
      <c r="V104" s="4">
        <f t="shared" si="15"/>
        <v>0.16763202725724025</v>
      </c>
      <c r="W104" s="4">
        <v>3.6666666666666665</v>
      </c>
      <c r="X104" s="4">
        <v>8.75</v>
      </c>
      <c r="Y104" s="4">
        <v>0.59090909090909083</v>
      </c>
    </row>
    <row r="105" spans="1:25" x14ac:dyDescent="0.2">
      <c r="A105" s="3" t="s">
        <v>129</v>
      </c>
      <c r="B105" s="3"/>
      <c r="C105" s="3" t="s">
        <v>26</v>
      </c>
      <c r="D105" s="3" t="s">
        <v>19</v>
      </c>
      <c r="E105" s="3" t="s">
        <v>20</v>
      </c>
      <c r="F105" s="3" t="s">
        <v>21</v>
      </c>
      <c r="G105" s="3"/>
      <c r="H105" s="3" t="s">
        <v>22</v>
      </c>
      <c r="I105" s="3" t="s">
        <v>38</v>
      </c>
      <c r="J105" s="3" t="s">
        <v>24</v>
      </c>
      <c r="K105" s="3" t="s">
        <v>29</v>
      </c>
      <c r="L105" s="3">
        <v>29.1</v>
      </c>
      <c r="M105" s="3">
        <v>16.86</v>
      </c>
      <c r="N105" s="3">
        <v>23.42</v>
      </c>
      <c r="O105" s="3">
        <v>18.79</v>
      </c>
      <c r="P105" s="3">
        <v>24.07</v>
      </c>
      <c r="Q105" s="3">
        <v>92.5</v>
      </c>
      <c r="R105" s="3">
        <v>41.4</v>
      </c>
      <c r="S105" s="4">
        <f t="shared" si="12"/>
        <v>1.7259786476868328</v>
      </c>
      <c r="T105" s="4">
        <f t="shared" si="13"/>
        <v>0.71989752348420144</v>
      </c>
      <c r="U105" s="4">
        <f t="shared" si="14"/>
        <v>0.80230572160546532</v>
      </c>
      <c r="V105" s="4">
        <f t="shared" si="15"/>
        <v>0.19518900343642609</v>
      </c>
      <c r="W105" s="4">
        <v>3.0526315789473686</v>
      </c>
      <c r="X105" s="4">
        <v>7.1111111111111116</v>
      </c>
      <c r="Y105" s="4">
        <v>1.0645161290322582</v>
      </c>
    </row>
    <row r="106" spans="1:25" x14ac:dyDescent="0.2">
      <c r="A106" s="3" t="s">
        <v>130</v>
      </c>
      <c r="B106" s="3"/>
      <c r="C106" s="3" t="s">
        <v>26</v>
      </c>
      <c r="D106" s="3" t="s">
        <v>19</v>
      </c>
      <c r="E106" s="3" t="s">
        <v>20</v>
      </c>
      <c r="F106" s="3" t="s">
        <v>21</v>
      </c>
      <c r="G106" s="3"/>
      <c r="H106" s="3" t="s">
        <v>22</v>
      </c>
      <c r="I106" s="3" t="s">
        <v>38</v>
      </c>
      <c r="J106" s="3" t="s">
        <v>24</v>
      </c>
      <c r="K106" s="3" t="s">
        <v>29</v>
      </c>
      <c r="L106" s="3">
        <v>26.65</v>
      </c>
      <c r="M106" s="3">
        <v>15.01</v>
      </c>
      <c r="N106" s="3">
        <v>21.71</v>
      </c>
      <c r="O106" s="3">
        <v>17.77</v>
      </c>
      <c r="P106" s="3">
        <v>22.2</v>
      </c>
      <c r="Q106" s="3">
        <v>95.1</v>
      </c>
      <c r="R106" s="3">
        <v>40.5</v>
      </c>
      <c r="S106" s="4">
        <f t="shared" si="12"/>
        <v>1.7754830113257827</v>
      </c>
      <c r="T106" s="4">
        <f t="shared" si="13"/>
        <v>0.69138645785352371</v>
      </c>
      <c r="U106" s="4">
        <f t="shared" si="14"/>
        <v>0.8185168125287885</v>
      </c>
      <c r="V106" s="4">
        <f t="shared" si="15"/>
        <v>0.1853658536585365</v>
      </c>
      <c r="W106" s="4"/>
      <c r="X106" s="4"/>
      <c r="Y106" s="4"/>
    </row>
    <row r="107" spans="1:25" x14ac:dyDescent="0.2">
      <c r="A107" s="3" t="s">
        <v>131</v>
      </c>
      <c r="B107" s="3"/>
      <c r="C107" s="3" t="s">
        <v>26</v>
      </c>
      <c r="D107" s="3" t="s">
        <v>19</v>
      </c>
      <c r="E107" s="3" t="s">
        <v>20</v>
      </c>
      <c r="F107" s="3" t="s">
        <v>21</v>
      </c>
      <c r="G107" s="3"/>
      <c r="H107" s="3" t="s">
        <v>22</v>
      </c>
      <c r="I107" s="3" t="s">
        <v>38</v>
      </c>
      <c r="J107" s="3" t="s">
        <v>24</v>
      </c>
      <c r="K107" s="3" t="s">
        <v>29</v>
      </c>
      <c r="L107" s="3">
        <v>25.94</v>
      </c>
      <c r="M107" s="3">
        <v>15.03</v>
      </c>
      <c r="N107" s="3">
        <v>21.51</v>
      </c>
      <c r="O107" s="3">
        <v>17.559999999999999</v>
      </c>
      <c r="P107" s="3">
        <v>22.49</v>
      </c>
      <c r="Q107" s="3">
        <v>104.9</v>
      </c>
      <c r="R107" s="3">
        <v>40.5</v>
      </c>
      <c r="S107" s="4">
        <f t="shared" si="12"/>
        <v>1.7258815701929475</v>
      </c>
      <c r="T107" s="4">
        <f t="shared" si="13"/>
        <v>0.69874476987447687</v>
      </c>
      <c r="U107" s="4">
        <f t="shared" si="14"/>
        <v>0.81636448163644804</v>
      </c>
      <c r="V107" s="4">
        <f t="shared" si="15"/>
        <v>0.17077872012336159</v>
      </c>
      <c r="W107" s="4">
        <v>3.875</v>
      </c>
      <c r="X107" s="4">
        <v>8.2499999999999982</v>
      </c>
      <c r="Y107" s="4">
        <v>0.64999999999999991</v>
      </c>
    </row>
    <row r="108" spans="1:25" x14ac:dyDescent="0.2">
      <c r="A108" s="3" t="s">
        <v>132</v>
      </c>
      <c r="B108" s="3"/>
      <c r="C108" s="3" t="s">
        <v>26</v>
      </c>
      <c r="D108" s="3" t="s">
        <v>19</v>
      </c>
      <c r="E108" s="3" t="s">
        <v>20</v>
      </c>
      <c r="F108" s="3" t="s">
        <v>21</v>
      </c>
      <c r="G108" s="3"/>
      <c r="H108" s="3" t="s">
        <v>22</v>
      </c>
      <c r="I108" s="3" t="s">
        <v>38</v>
      </c>
      <c r="J108" s="3" t="s">
        <v>24</v>
      </c>
      <c r="K108" s="3" t="s">
        <v>29</v>
      </c>
      <c r="L108" s="3">
        <v>25.88</v>
      </c>
      <c r="M108" s="3">
        <v>14.76</v>
      </c>
      <c r="N108" s="3">
        <v>21.48</v>
      </c>
      <c r="O108" s="3">
        <v>18.89</v>
      </c>
      <c r="P108" s="3">
        <v>22.23</v>
      </c>
      <c r="Q108" s="3">
        <v>105.3</v>
      </c>
      <c r="R108" s="3">
        <v>41.8</v>
      </c>
      <c r="S108" s="4">
        <f t="shared" si="12"/>
        <v>1.7533875338753386</v>
      </c>
      <c r="T108" s="4">
        <f t="shared" si="13"/>
        <v>0.68715083798882681</v>
      </c>
      <c r="U108" s="4">
        <f t="shared" si="14"/>
        <v>0.87942271880819367</v>
      </c>
      <c r="V108" s="4">
        <f t="shared" si="15"/>
        <v>0.17001545595054091</v>
      </c>
      <c r="W108" s="4">
        <v>3.0833333333333335</v>
      </c>
      <c r="X108" s="4">
        <v>4.875</v>
      </c>
      <c r="Y108" s="4">
        <v>0.49999999999999989</v>
      </c>
    </row>
    <row r="109" spans="1:25" x14ac:dyDescent="0.2">
      <c r="A109" s="3" t="s">
        <v>133</v>
      </c>
      <c r="B109" s="3"/>
      <c r="C109" s="3" t="s">
        <v>26</v>
      </c>
      <c r="D109" s="3" t="s">
        <v>19</v>
      </c>
      <c r="E109" s="3" t="s">
        <v>20</v>
      </c>
      <c r="F109" s="3" t="s">
        <v>21</v>
      </c>
      <c r="G109" s="3"/>
      <c r="H109" s="3" t="s">
        <v>22</v>
      </c>
      <c r="I109" s="3" t="s">
        <v>38</v>
      </c>
      <c r="J109" s="3" t="s">
        <v>24</v>
      </c>
      <c r="K109" s="3" t="s">
        <v>29</v>
      </c>
      <c r="L109" s="3">
        <v>24.68</v>
      </c>
      <c r="M109" s="3">
        <v>13.85</v>
      </c>
      <c r="N109" s="3">
        <v>21.15</v>
      </c>
      <c r="O109" s="3">
        <v>18.28</v>
      </c>
      <c r="P109" s="3">
        <v>20.63</v>
      </c>
      <c r="Q109" s="3">
        <v>98.6</v>
      </c>
      <c r="R109" s="3">
        <v>39.6</v>
      </c>
      <c r="S109" s="4">
        <f t="shared" si="12"/>
        <v>1.7819494584837545</v>
      </c>
      <c r="T109" s="4">
        <f t="shared" si="13"/>
        <v>0.65484633569739958</v>
      </c>
      <c r="U109" s="4">
        <f t="shared" si="14"/>
        <v>0.86430260047281338</v>
      </c>
      <c r="V109" s="4">
        <f t="shared" si="15"/>
        <v>0.14303079416531608</v>
      </c>
      <c r="W109" s="4">
        <v>3.3333333333333335</v>
      </c>
      <c r="X109" s="4">
        <v>6.0000000000000009</v>
      </c>
      <c r="Y109" s="4">
        <v>1</v>
      </c>
    </row>
    <row r="110" spans="1:25" x14ac:dyDescent="0.2">
      <c r="A110" s="3" t="s">
        <v>134</v>
      </c>
      <c r="B110" s="3"/>
      <c r="C110" s="3" t="s">
        <v>26</v>
      </c>
      <c r="D110" s="3" t="s">
        <v>19</v>
      </c>
      <c r="E110" s="3" t="s">
        <v>20</v>
      </c>
      <c r="F110" s="3" t="s">
        <v>21</v>
      </c>
      <c r="G110" s="3"/>
      <c r="H110" s="3" t="s">
        <v>22</v>
      </c>
      <c r="I110" s="3" t="s">
        <v>38</v>
      </c>
      <c r="J110" s="3" t="s">
        <v>24</v>
      </c>
      <c r="K110" s="3" t="s">
        <v>29</v>
      </c>
      <c r="L110" s="3">
        <v>15.11</v>
      </c>
      <c r="M110" s="3">
        <v>8.3800000000000008</v>
      </c>
      <c r="N110" s="3">
        <v>12.02</v>
      </c>
      <c r="O110" s="3">
        <v>10.51</v>
      </c>
      <c r="P110" s="3">
        <v>12.54</v>
      </c>
      <c r="Q110" s="3">
        <v>91.3</v>
      </c>
      <c r="R110" s="3">
        <v>37.9</v>
      </c>
      <c r="S110" s="4">
        <f t="shared" si="12"/>
        <v>1.8031026252983291</v>
      </c>
      <c r="T110" s="4">
        <f t="shared" si="13"/>
        <v>0.69717138103161402</v>
      </c>
      <c r="U110" s="4">
        <f t="shared" si="14"/>
        <v>0.87437603993344426</v>
      </c>
      <c r="V110" s="4">
        <f t="shared" si="15"/>
        <v>0.20450033090668432</v>
      </c>
      <c r="W110" s="4">
        <v>2.7142857142857144</v>
      </c>
      <c r="X110" s="4">
        <v>10.5</v>
      </c>
      <c r="Y110" s="4">
        <v>0.90909090909090906</v>
      </c>
    </row>
    <row r="111" spans="1:25" x14ac:dyDescent="0.2">
      <c r="A111" s="3" t="s">
        <v>135</v>
      </c>
      <c r="B111" s="3"/>
      <c r="C111" s="3" t="s">
        <v>26</v>
      </c>
      <c r="D111" s="3" t="s">
        <v>19</v>
      </c>
      <c r="E111" s="3" t="s">
        <v>20</v>
      </c>
      <c r="F111" s="3" t="s">
        <v>21</v>
      </c>
      <c r="G111" s="3"/>
      <c r="H111" s="3" t="s">
        <v>22</v>
      </c>
      <c r="I111" s="3" t="s">
        <v>63</v>
      </c>
      <c r="J111" s="3" t="s">
        <v>24</v>
      </c>
      <c r="K111" s="3" t="s">
        <v>29</v>
      </c>
      <c r="L111" s="3">
        <v>38.200000000000003</v>
      </c>
      <c r="M111" s="3">
        <v>23.09</v>
      </c>
      <c r="N111" s="3">
        <v>33.9</v>
      </c>
      <c r="O111" s="3">
        <v>28.48</v>
      </c>
      <c r="P111" s="3">
        <v>33.19</v>
      </c>
      <c r="Q111" s="3">
        <v>118.4</v>
      </c>
      <c r="R111" s="3">
        <v>40</v>
      </c>
      <c r="S111" s="4">
        <f t="shared" si="12"/>
        <v>1.6543958423559983</v>
      </c>
      <c r="T111" s="4">
        <f t="shared" si="13"/>
        <v>0.68112094395280243</v>
      </c>
      <c r="U111" s="4">
        <f t="shared" si="14"/>
        <v>0.84011799410029508</v>
      </c>
      <c r="V111" s="4">
        <f t="shared" si="15"/>
        <v>0.11256544502617812</v>
      </c>
      <c r="W111" s="4"/>
      <c r="X111" s="4"/>
      <c r="Y111" s="4"/>
    </row>
    <row r="112" spans="1:25" x14ac:dyDescent="0.2">
      <c r="A112" s="3" t="s">
        <v>136</v>
      </c>
      <c r="B112" s="3"/>
      <c r="C112" s="3" t="s">
        <v>26</v>
      </c>
      <c r="D112" s="3" t="s">
        <v>19</v>
      </c>
      <c r="E112" s="3" t="s">
        <v>20</v>
      </c>
      <c r="F112" s="3" t="s">
        <v>21</v>
      </c>
      <c r="G112" s="3"/>
      <c r="H112" s="3" t="s">
        <v>22</v>
      </c>
      <c r="I112" s="3" t="s">
        <v>63</v>
      </c>
      <c r="J112" s="3" t="s">
        <v>24</v>
      </c>
      <c r="K112" s="3" t="s">
        <v>29</v>
      </c>
      <c r="L112" s="3">
        <v>35.44</v>
      </c>
      <c r="M112" s="3">
        <v>21.05</v>
      </c>
      <c r="N112" s="3">
        <v>30.78</v>
      </c>
      <c r="O112" s="3">
        <v>25.51</v>
      </c>
      <c r="P112" s="3">
        <v>30.75</v>
      </c>
      <c r="Q112" s="3">
        <v>101.6</v>
      </c>
      <c r="R112" s="3">
        <v>42.2</v>
      </c>
      <c r="S112" s="4">
        <f t="shared" si="12"/>
        <v>1.6836104513064132</v>
      </c>
      <c r="T112" s="4">
        <f t="shared" si="13"/>
        <v>0.68388564002599095</v>
      </c>
      <c r="U112" s="4">
        <f t="shared" si="14"/>
        <v>0.82878492527615333</v>
      </c>
      <c r="V112" s="4">
        <f t="shared" si="15"/>
        <v>0.13148984198645589</v>
      </c>
      <c r="W112" s="4"/>
      <c r="X112" s="4"/>
      <c r="Y112" s="4"/>
    </row>
    <row r="113" spans="1:25" x14ac:dyDescent="0.2">
      <c r="A113" s="3" t="s">
        <v>137</v>
      </c>
      <c r="B113" s="3"/>
      <c r="C113" s="3" t="s">
        <v>26</v>
      </c>
      <c r="D113" s="3" t="s">
        <v>19</v>
      </c>
      <c r="E113" s="3" t="s">
        <v>20</v>
      </c>
      <c r="F113" s="3" t="s">
        <v>21</v>
      </c>
      <c r="G113" s="3"/>
      <c r="H113" s="3" t="s">
        <v>22</v>
      </c>
      <c r="I113" s="3" t="s">
        <v>63</v>
      </c>
      <c r="J113" s="3" t="s">
        <v>24</v>
      </c>
      <c r="K113" s="3" t="s">
        <v>29</v>
      </c>
      <c r="L113" s="3">
        <v>31.36</v>
      </c>
      <c r="M113" s="3">
        <v>20.88</v>
      </c>
      <c r="N113" s="3">
        <v>27.23</v>
      </c>
      <c r="O113" s="3">
        <v>22.65</v>
      </c>
      <c r="P113" s="3">
        <v>26.75</v>
      </c>
      <c r="Q113" s="3">
        <v>103</v>
      </c>
      <c r="R113" s="3">
        <v>39</v>
      </c>
      <c r="S113" s="4">
        <f t="shared" si="12"/>
        <v>1.5019157088122606</v>
      </c>
      <c r="T113" s="4">
        <f t="shared" si="13"/>
        <v>0.76680132207124485</v>
      </c>
      <c r="U113" s="4">
        <f t="shared" si="14"/>
        <v>0.83180315828130735</v>
      </c>
      <c r="V113" s="4">
        <f t="shared" si="15"/>
        <v>0.13169642857142855</v>
      </c>
      <c r="W113" s="4"/>
      <c r="X113" s="4"/>
      <c r="Y113" s="4"/>
    </row>
    <row r="114" spans="1:25" x14ac:dyDescent="0.2">
      <c r="A114" s="3" t="s">
        <v>138</v>
      </c>
      <c r="B114" s="3"/>
      <c r="C114" s="3" t="s">
        <v>26</v>
      </c>
      <c r="D114" s="3" t="s">
        <v>19</v>
      </c>
      <c r="E114" s="3" t="s">
        <v>20</v>
      </c>
      <c r="F114" s="3" t="s">
        <v>21</v>
      </c>
      <c r="G114" s="3"/>
      <c r="H114" s="3" t="s">
        <v>22</v>
      </c>
      <c r="I114" s="3" t="s">
        <v>63</v>
      </c>
      <c r="J114" s="3" t="s">
        <v>24</v>
      </c>
      <c r="K114" s="3" t="s">
        <v>29</v>
      </c>
      <c r="L114" s="3">
        <v>29.09</v>
      </c>
      <c r="M114" s="3">
        <v>18.09</v>
      </c>
      <c r="N114" s="3">
        <v>25.03</v>
      </c>
      <c r="O114" s="3">
        <v>21.23</v>
      </c>
      <c r="P114" s="3">
        <v>24.89</v>
      </c>
      <c r="Q114" s="3">
        <v>109</v>
      </c>
      <c r="R114" s="3">
        <v>34</v>
      </c>
      <c r="S114" s="4">
        <f t="shared" si="12"/>
        <v>1.6080707573244886</v>
      </c>
      <c r="T114" s="4">
        <f t="shared" si="13"/>
        <v>0.72273272073511785</v>
      </c>
      <c r="U114" s="4">
        <f t="shared" si="14"/>
        <v>0.84818218138234114</v>
      </c>
      <c r="V114" s="4">
        <f t="shared" si="15"/>
        <v>0.13956686146442071</v>
      </c>
      <c r="W114" s="4"/>
      <c r="X114" s="4"/>
      <c r="Y114" s="4"/>
    </row>
    <row r="115" spans="1:25" x14ac:dyDescent="0.2">
      <c r="A115" s="3" t="s">
        <v>139</v>
      </c>
      <c r="B115" s="3"/>
      <c r="C115" s="3" t="s">
        <v>140</v>
      </c>
      <c r="D115" s="3" t="s">
        <v>19</v>
      </c>
      <c r="E115" s="3" t="s">
        <v>20</v>
      </c>
      <c r="F115" s="3" t="s">
        <v>21</v>
      </c>
      <c r="G115" s="3"/>
      <c r="H115" s="3" t="s">
        <v>22</v>
      </c>
      <c r="I115" s="3" t="s">
        <v>38</v>
      </c>
      <c r="J115" s="3" t="s">
        <v>24</v>
      </c>
      <c r="K115" s="3" t="s">
        <v>29</v>
      </c>
      <c r="L115" s="3">
        <v>29</v>
      </c>
      <c r="M115" s="3">
        <v>16.36</v>
      </c>
      <c r="N115" s="3">
        <v>25.1</v>
      </c>
      <c r="O115" s="3">
        <v>20.309999999999999</v>
      </c>
      <c r="P115" s="3">
        <v>24.28</v>
      </c>
      <c r="Q115" s="3">
        <v>108.5</v>
      </c>
      <c r="R115" s="3">
        <v>40</v>
      </c>
      <c r="S115" s="4">
        <f t="shared" si="12"/>
        <v>1.7726161369193154</v>
      </c>
      <c r="T115" s="4">
        <f t="shared" si="13"/>
        <v>0.6517928286852589</v>
      </c>
      <c r="U115" s="4">
        <f t="shared" si="14"/>
        <v>0.80916334661354572</v>
      </c>
      <c r="V115" s="4">
        <f t="shared" si="15"/>
        <v>0.13448275862068962</v>
      </c>
      <c r="W115" s="4"/>
      <c r="X115" s="4"/>
      <c r="Y115" s="4"/>
    </row>
    <row r="116" spans="1:25" x14ac:dyDescent="0.2">
      <c r="A116" s="3" t="s">
        <v>141</v>
      </c>
      <c r="B116" s="3"/>
      <c r="C116" s="3" t="s">
        <v>26</v>
      </c>
      <c r="D116" s="3" t="s">
        <v>19</v>
      </c>
      <c r="E116" s="3" t="s">
        <v>20</v>
      </c>
      <c r="F116" s="3" t="s">
        <v>21</v>
      </c>
      <c r="G116" s="3"/>
      <c r="H116" s="3" t="s">
        <v>22</v>
      </c>
      <c r="I116" s="3" t="s">
        <v>142</v>
      </c>
      <c r="J116" s="3" t="s">
        <v>24</v>
      </c>
      <c r="K116" s="3" t="s">
        <v>29</v>
      </c>
      <c r="L116" s="3">
        <v>38.56</v>
      </c>
      <c r="M116" s="3">
        <v>20.36</v>
      </c>
      <c r="N116" s="3">
        <v>32.43</v>
      </c>
      <c r="O116" s="3">
        <v>26.02</v>
      </c>
      <c r="P116" s="3">
        <v>32.01</v>
      </c>
      <c r="Q116" s="3">
        <v>95.8</v>
      </c>
      <c r="R116" s="3">
        <v>32.200000000000003</v>
      </c>
      <c r="S116" s="4">
        <f t="shared" si="12"/>
        <v>1.8939096267190572</v>
      </c>
      <c r="T116" s="4">
        <f t="shared" si="13"/>
        <v>0.62781375269811901</v>
      </c>
      <c r="U116" s="4">
        <f t="shared" si="14"/>
        <v>0.80234350909651553</v>
      </c>
      <c r="V116" s="4">
        <f t="shared" si="15"/>
        <v>0.1589730290456432</v>
      </c>
      <c r="W116" s="4"/>
      <c r="X116" s="4"/>
      <c r="Y116" s="4"/>
    </row>
    <row r="117" spans="1:25" x14ac:dyDescent="0.2">
      <c r="A117" s="3" t="s">
        <v>143</v>
      </c>
      <c r="B117" s="3"/>
      <c r="C117" s="3" t="s">
        <v>26</v>
      </c>
      <c r="D117" s="3" t="s">
        <v>19</v>
      </c>
      <c r="E117" s="3" t="s">
        <v>20</v>
      </c>
      <c r="F117" s="3" t="s">
        <v>21</v>
      </c>
      <c r="G117" s="3"/>
      <c r="H117" s="3" t="s">
        <v>22</v>
      </c>
      <c r="I117" s="3" t="s">
        <v>38</v>
      </c>
      <c r="J117" s="3" t="s">
        <v>24</v>
      </c>
      <c r="K117" s="3" t="s">
        <v>29</v>
      </c>
      <c r="L117" s="3">
        <v>38.130000000000003</v>
      </c>
      <c r="M117" s="3">
        <v>22.99</v>
      </c>
      <c r="N117" s="3">
        <v>32.130000000000003</v>
      </c>
      <c r="O117" s="3">
        <v>27.41</v>
      </c>
      <c r="P117" s="3">
        <v>32.29</v>
      </c>
      <c r="Q117" s="3"/>
      <c r="R117" s="3"/>
      <c r="S117" s="4">
        <f t="shared" si="12"/>
        <v>1.6585471944323622</v>
      </c>
      <c r="T117" s="4">
        <f t="shared" si="13"/>
        <v>0.71553065670712723</v>
      </c>
      <c r="U117" s="4">
        <f t="shared" si="14"/>
        <v>0.85309679427326479</v>
      </c>
      <c r="V117" s="4">
        <f t="shared" si="15"/>
        <v>0.15735641227380015</v>
      </c>
      <c r="W117" s="4"/>
      <c r="X117" s="4"/>
      <c r="Y117" s="4"/>
    </row>
    <row r="118" spans="1:25" x14ac:dyDescent="0.2">
      <c r="A118" s="3" t="s">
        <v>144</v>
      </c>
      <c r="B118" s="3"/>
      <c r="C118" s="3" t="s">
        <v>26</v>
      </c>
      <c r="D118" s="3" t="s">
        <v>19</v>
      </c>
      <c r="E118" s="3" t="s">
        <v>20</v>
      </c>
      <c r="F118" s="3" t="s">
        <v>21</v>
      </c>
      <c r="G118" s="3"/>
      <c r="H118" s="3" t="s">
        <v>22</v>
      </c>
      <c r="I118" s="3" t="s">
        <v>51</v>
      </c>
      <c r="J118" s="3" t="s">
        <v>24</v>
      </c>
      <c r="K118" s="3" t="s">
        <v>29</v>
      </c>
      <c r="L118" s="3">
        <v>45</v>
      </c>
      <c r="M118" s="3">
        <v>24.9</v>
      </c>
      <c r="N118" s="3">
        <v>39.35</v>
      </c>
      <c r="O118" s="3">
        <v>31.4</v>
      </c>
      <c r="P118" s="3">
        <v>38.450000000000003</v>
      </c>
      <c r="Q118" s="3">
        <v>99</v>
      </c>
      <c r="R118" s="3">
        <v>33</v>
      </c>
      <c r="S118" s="4">
        <f t="shared" si="12"/>
        <v>1.8072289156626506</v>
      </c>
      <c r="T118" s="4">
        <f t="shared" si="13"/>
        <v>0.63278271918678519</v>
      </c>
      <c r="U118" s="4">
        <f t="shared" si="14"/>
        <v>0.79796696315120708</v>
      </c>
      <c r="V118" s="4">
        <f t="shared" si="15"/>
        <v>0.12555555555555553</v>
      </c>
      <c r="W118" s="3">
        <v>2.625</v>
      </c>
      <c r="X118" s="3">
        <v>6.25</v>
      </c>
      <c r="Y118" s="3">
        <v>0.38888888888888884</v>
      </c>
    </row>
    <row r="119" spans="1:25" x14ac:dyDescent="0.2">
      <c r="A119" s="3" t="s">
        <v>145</v>
      </c>
      <c r="B119" s="3"/>
      <c r="C119" s="3" t="s">
        <v>26</v>
      </c>
      <c r="D119" s="3" t="s">
        <v>19</v>
      </c>
      <c r="E119" s="3" t="s">
        <v>20</v>
      </c>
      <c r="F119" s="3" t="s">
        <v>21</v>
      </c>
      <c r="G119" s="3"/>
      <c r="H119" s="3" t="s">
        <v>22</v>
      </c>
      <c r="I119" s="3" t="s">
        <v>51</v>
      </c>
      <c r="J119" s="3" t="s">
        <v>24</v>
      </c>
      <c r="K119" s="3" t="s">
        <v>29</v>
      </c>
      <c r="L119" s="3">
        <v>39.200000000000003</v>
      </c>
      <c r="M119" s="3">
        <v>21.05</v>
      </c>
      <c r="N119" s="3">
        <v>33.5</v>
      </c>
      <c r="O119" s="3">
        <v>27.55</v>
      </c>
      <c r="P119" s="3">
        <v>33.5</v>
      </c>
      <c r="Q119" s="3">
        <v>101</v>
      </c>
      <c r="R119" s="3">
        <v>33</v>
      </c>
      <c r="S119" s="4">
        <f t="shared" si="12"/>
        <v>1.8622327790973872</v>
      </c>
      <c r="T119" s="4">
        <f t="shared" si="13"/>
        <v>0.62835820895522387</v>
      </c>
      <c r="U119" s="4">
        <f t="shared" si="14"/>
        <v>0.82238805970149254</v>
      </c>
      <c r="V119" s="4">
        <f t="shared" si="15"/>
        <v>0.14540816326530617</v>
      </c>
      <c r="W119" s="3">
        <v>2.7777777777777777</v>
      </c>
      <c r="X119" s="3">
        <v>5.4</v>
      </c>
      <c r="Y119" s="3">
        <v>0.5</v>
      </c>
    </row>
    <row r="120" spans="1:25" x14ac:dyDescent="0.2">
      <c r="A120" s="3" t="s">
        <v>146</v>
      </c>
      <c r="B120" s="3"/>
      <c r="C120" s="3" t="s">
        <v>26</v>
      </c>
      <c r="D120" s="3" t="s">
        <v>19</v>
      </c>
      <c r="E120" s="3" t="s">
        <v>20</v>
      </c>
      <c r="F120" s="3" t="s">
        <v>21</v>
      </c>
      <c r="G120" s="3"/>
      <c r="H120" s="3" t="s">
        <v>22</v>
      </c>
      <c r="I120" s="3" t="s">
        <v>51</v>
      </c>
      <c r="J120" s="3" t="s">
        <v>24</v>
      </c>
      <c r="K120" s="3" t="s">
        <v>29</v>
      </c>
      <c r="L120" s="3">
        <v>39.340000000000003</v>
      </c>
      <c r="M120" s="3">
        <v>22.2</v>
      </c>
      <c r="N120" s="3">
        <v>31.43</v>
      </c>
      <c r="O120" s="3">
        <v>25.69</v>
      </c>
      <c r="P120" s="3">
        <v>31.8</v>
      </c>
      <c r="Q120" s="3">
        <v>84.7</v>
      </c>
      <c r="R120" s="3">
        <v>37.799999999999997</v>
      </c>
      <c r="S120" s="4">
        <f t="shared" si="12"/>
        <v>1.7720720720720722</v>
      </c>
      <c r="T120" s="4">
        <f t="shared" si="13"/>
        <v>0.70633153038498253</v>
      </c>
      <c r="U120" s="4">
        <f t="shared" si="14"/>
        <v>0.81737193763919824</v>
      </c>
      <c r="V120" s="4">
        <f t="shared" si="15"/>
        <v>0.20106761565836306</v>
      </c>
      <c r="W120" s="4"/>
      <c r="X120" s="4"/>
      <c r="Y120" s="4"/>
    </row>
    <row r="121" spans="1:25" x14ac:dyDescent="0.2">
      <c r="A121" s="3" t="s">
        <v>147</v>
      </c>
      <c r="B121" s="3"/>
      <c r="C121" s="3" t="s">
        <v>26</v>
      </c>
      <c r="D121" s="3" t="s">
        <v>19</v>
      </c>
      <c r="E121" s="3" t="s">
        <v>20</v>
      </c>
      <c r="F121" s="3" t="s">
        <v>21</v>
      </c>
      <c r="G121" s="3"/>
      <c r="H121" s="3" t="s">
        <v>22</v>
      </c>
      <c r="I121" s="3" t="s">
        <v>51</v>
      </c>
      <c r="J121" s="3" t="s">
        <v>24</v>
      </c>
      <c r="K121" s="3" t="s">
        <v>29</v>
      </c>
      <c r="L121" s="3">
        <v>38.409999999999997</v>
      </c>
      <c r="M121" s="3">
        <v>19.98</v>
      </c>
      <c r="N121" s="3">
        <v>31.44</v>
      </c>
      <c r="O121" s="3">
        <v>27.24</v>
      </c>
      <c r="P121" s="3">
        <v>30.6</v>
      </c>
      <c r="Q121" s="3">
        <v>91.5</v>
      </c>
      <c r="R121" s="3">
        <v>37.700000000000003</v>
      </c>
      <c r="S121" s="4">
        <f t="shared" si="12"/>
        <v>1.9224224224224222</v>
      </c>
      <c r="T121" s="4">
        <f t="shared" si="13"/>
        <v>0.6354961832061069</v>
      </c>
      <c r="U121" s="4">
        <f t="shared" si="14"/>
        <v>0.86641221374045796</v>
      </c>
      <c r="V121" s="4">
        <f t="shared" si="15"/>
        <v>0.18146316063525114</v>
      </c>
      <c r="W121" s="4"/>
      <c r="X121" s="4"/>
      <c r="Y121" s="4"/>
    </row>
    <row r="122" spans="1:25" x14ac:dyDescent="0.2">
      <c r="A122" s="3" t="s">
        <v>148</v>
      </c>
      <c r="B122" s="3"/>
      <c r="C122" s="3" t="s">
        <v>26</v>
      </c>
      <c r="D122" s="3" t="s">
        <v>19</v>
      </c>
      <c r="E122" s="3" t="s">
        <v>20</v>
      </c>
      <c r="F122" s="3" t="s">
        <v>21</v>
      </c>
      <c r="G122" s="3"/>
      <c r="H122" s="3" t="s">
        <v>22</v>
      </c>
      <c r="I122" s="3" t="s">
        <v>51</v>
      </c>
      <c r="J122" s="3" t="s">
        <v>24</v>
      </c>
      <c r="K122" s="3" t="s">
        <v>29</v>
      </c>
      <c r="L122" s="3">
        <v>35.06</v>
      </c>
      <c r="M122" s="3">
        <v>19.559999999999999</v>
      </c>
      <c r="N122" s="3">
        <v>29.78</v>
      </c>
      <c r="O122" s="3">
        <v>25.05</v>
      </c>
      <c r="P122" s="3">
        <v>29.98</v>
      </c>
      <c r="Q122" s="3">
        <v>98.4</v>
      </c>
      <c r="R122" s="3">
        <v>36.5</v>
      </c>
      <c r="S122" s="4">
        <f t="shared" si="12"/>
        <v>1.7924335378323111</v>
      </c>
      <c r="T122" s="4">
        <f t="shared" si="13"/>
        <v>0.65681665547347201</v>
      </c>
      <c r="U122" s="4">
        <f t="shared" si="14"/>
        <v>0.84116856950973806</v>
      </c>
      <c r="V122" s="4">
        <f t="shared" si="15"/>
        <v>0.15059897318881918</v>
      </c>
      <c r="W122" s="4"/>
      <c r="X122" s="4"/>
      <c r="Y122" s="4"/>
    </row>
    <row r="123" spans="1:25" x14ac:dyDescent="0.2">
      <c r="A123" s="3" t="s">
        <v>149</v>
      </c>
      <c r="B123" s="3"/>
      <c r="C123" s="3" t="s">
        <v>26</v>
      </c>
      <c r="D123" s="3" t="s">
        <v>19</v>
      </c>
      <c r="E123" s="3" t="s">
        <v>20</v>
      </c>
      <c r="F123" s="3" t="s">
        <v>21</v>
      </c>
      <c r="G123" s="3"/>
      <c r="H123" s="3" t="s">
        <v>22</v>
      </c>
      <c r="I123" s="3" t="s">
        <v>51</v>
      </c>
      <c r="J123" s="3" t="s">
        <v>24</v>
      </c>
      <c r="K123" s="3" t="s">
        <v>29</v>
      </c>
      <c r="L123" s="3">
        <v>35.65</v>
      </c>
      <c r="M123" s="3">
        <v>19.13</v>
      </c>
      <c r="N123" s="3">
        <v>30.74</v>
      </c>
      <c r="O123" s="3">
        <v>25.56</v>
      </c>
      <c r="P123" s="3">
        <v>30.4</v>
      </c>
      <c r="Q123" s="3">
        <v>100.8</v>
      </c>
      <c r="R123" s="3">
        <v>38.6</v>
      </c>
      <c r="S123" s="4">
        <f t="shared" si="12"/>
        <v>1.8635650810245687</v>
      </c>
      <c r="T123" s="4">
        <f t="shared" si="13"/>
        <v>0.62231620039037083</v>
      </c>
      <c r="U123" s="4">
        <f t="shared" si="14"/>
        <v>0.83148991541964867</v>
      </c>
      <c r="V123" s="4">
        <f t="shared" si="15"/>
        <v>0.13772791023842917</v>
      </c>
      <c r="W123" s="4"/>
      <c r="X123" s="4"/>
      <c r="Y123" s="4"/>
    </row>
    <row r="124" spans="1:25" x14ac:dyDescent="0.2">
      <c r="A124" s="3" t="s">
        <v>150</v>
      </c>
      <c r="B124" s="3"/>
      <c r="C124" s="3" t="s">
        <v>26</v>
      </c>
      <c r="D124" s="3" t="s">
        <v>19</v>
      </c>
      <c r="E124" s="3" t="s">
        <v>20</v>
      </c>
      <c r="F124" s="3" t="s">
        <v>21</v>
      </c>
      <c r="G124" s="3"/>
      <c r="H124" s="3" t="s">
        <v>22</v>
      </c>
      <c r="I124" s="3" t="s">
        <v>51</v>
      </c>
      <c r="J124" s="3" t="s">
        <v>24</v>
      </c>
      <c r="K124" s="3" t="s">
        <v>29</v>
      </c>
      <c r="L124" s="3">
        <v>31.53</v>
      </c>
      <c r="M124" s="3">
        <v>19.04</v>
      </c>
      <c r="N124" s="3">
        <v>26.84</v>
      </c>
      <c r="O124" s="3">
        <v>22.84</v>
      </c>
      <c r="P124" s="3">
        <v>26.89</v>
      </c>
      <c r="Q124" s="3">
        <v>106.2</v>
      </c>
      <c r="R124" s="3">
        <v>41.7</v>
      </c>
      <c r="S124" s="4">
        <f t="shared" si="12"/>
        <v>1.6559873949579833</v>
      </c>
      <c r="T124" s="4">
        <f t="shared" si="13"/>
        <v>0.70938897168405357</v>
      </c>
      <c r="U124" s="4">
        <f t="shared" si="14"/>
        <v>0.8509687034277198</v>
      </c>
      <c r="V124" s="4">
        <f t="shared" si="15"/>
        <v>0.14874722486520778</v>
      </c>
      <c r="W124" s="4"/>
      <c r="X124" s="4"/>
      <c r="Y124" s="4"/>
    </row>
    <row r="125" spans="1:25" x14ac:dyDescent="0.2">
      <c r="A125" s="3" t="s">
        <v>151</v>
      </c>
      <c r="B125" s="3"/>
      <c r="C125" s="3" t="s">
        <v>26</v>
      </c>
      <c r="D125" s="3" t="s">
        <v>19</v>
      </c>
      <c r="E125" s="3" t="s">
        <v>20</v>
      </c>
      <c r="F125" s="3" t="s">
        <v>21</v>
      </c>
      <c r="G125" s="3"/>
      <c r="H125" s="3" t="s">
        <v>22</v>
      </c>
      <c r="I125" s="3" t="s">
        <v>51</v>
      </c>
      <c r="J125" s="3" t="s">
        <v>24</v>
      </c>
      <c r="K125" s="3" t="s">
        <v>29</v>
      </c>
      <c r="L125" s="3">
        <v>30.31</v>
      </c>
      <c r="M125" s="3">
        <v>18.850000000000001</v>
      </c>
      <c r="N125" s="3">
        <v>25.93</v>
      </c>
      <c r="O125" s="3">
        <v>22.81</v>
      </c>
      <c r="P125" s="3">
        <v>26.14</v>
      </c>
      <c r="Q125" s="3">
        <v>110</v>
      </c>
      <c r="R125" s="3">
        <v>42</v>
      </c>
      <c r="S125" s="4">
        <f t="shared" si="12"/>
        <v>1.6079575596816975</v>
      </c>
      <c r="T125" s="4">
        <f t="shared" si="13"/>
        <v>0.72695719244118784</v>
      </c>
      <c r="U125" s="4">
        <f t="shared" si="14"/>
        <v>0.87967605090628609</v>
      </c>
      <c r="V125" s="4">
        <f t="shared" si="15"/>
        <v>0.14450676344440777</v>
      </c>
      <c r="W125" s="4"/>
      <c r="X125" s="4"/>
      <c r="Y125" s="4"/>
    </row>
    <row r="126" spans="1:25" x14ac:dyDescent="0.2">
      <c r="A126" s="3" t="s">
        <v>152</v>
      </c>
      <c r="B126" s="3"/>
      <c r="C126" s="3" t="s">
        <v>26</v>
      </c>
      <c r="D126" s="3" t="s">
        <v>19</v>
      </c>
      <c r="E126" s="3" t="s">
        <v>20</v>
      </c>
      <c r="F126" s="3" t="s">
        <v>21</v>
      </c>
      <c r="G126" s="3"/>
      <c r="H126" s="3" t="s">
        <v>22</v>
      </c>
      <c r="I126" s="3" t="s">
        <v>51</v>
      </c>
      <c r="J126" s="3" t="s">
        <v>24</v>
      </c>
      <c r="K126" s="3" t="s">
        <v>29</v>
      </c>
      <c r="L126" s="3">
        <v>29.02</v>
      </c>
      <c r="M126" s="3">
        <v>16.79</v>
      </c>
      <c r="N126" s="3">
        <v>23.69</v>
      </c>
      <c r="O126" s="3">
        <v>18.97</v>
      </c>
      <c r="P126" s="3">
        <v>23.68</v>
      </c>
      <c r="Q126" s="3">
        <v>100.7</v>
      </c>
      <c r="R126" s="3">
        <v>42.5</v>
      </c>
      <c r="S126" s="4">
        <f t="shared" si="12"/>
        <v>1.7284097677188803</v>
      </c>
      <c r="T126" s="4">
        <f t="shared" si="13"/>
        <v>0.70873786407766981</v>
      </c>
      <c r="U126" s="4">
        <f t="shared" si="14"/>
        <v>0.80075981426762333</v>
      </c>
      <c r="V126" s="4">
        <f t="shared" si="15"/>
        <v>0.18366643694004128</v>
      </c>
      <c r="W126" s="4"/>
      <c r="X126" s="4"/>
      <c r="Y126" s="4"/>
    </row>
    <row r="127" spans="1:25" x14ac:dyDescent="0.2">
      <c r="A127" s="3" t="s">
        <v>153</v>
      </c>
      <c r="B127" s="3"/>
      <c r="C127" s="3" t="s">
        <v>26</v>
      </c>
      <c r="D127" s="3" t="s">
        <v>19</v>
      </c>
      <c r="E127" s="3" t="s">
        <v>20</v>
      </c>
      <c r="F127" s="3" t="s">
        <v>21</v>
      </c>
      <c r="G127" s="3"/>
      <c r="H127" s="3" t="s">
        <v>22</v>
      </c>
      <c r="I127" s="3" t="s">
        <v>51</v>
      </c>
      <c r="J127" s="3" t="s">
        <v>24</v>
      </c>
      <c r="K127" s="3" t="s">
        <v>29</v>
      </c>
      <c r="L127" s="3">
        <v>27.03</v>
      </c>
      <c r="M127" s="3">
        <v>14.61</v>
      </c>
      <c r="N127" s="3">
        <v>23.2</v>
      </c>
      <c r="O127" s="3">
        <v>19.27</v>
      </c>
      <c r="P127" s="3">
        <v>22.58</v>
      </c>
      <c r="Q127" s="3">
        <v>93.9</v>
      </c>
      <c r="R127" s="3">
        <v>35</v>
      </c>
      <c r="S127" s="4">
        <f t="shared" si="12"/>
        <v>1.8501026694045175</v>
      </c>
      <c r="T127" s="4">
        <f t="shared" si="13"/>
        <v>0.6297413793103448</v>
      </c>
      <c r="U127" s="4">
        <f t="shared" si="14"/>
        <v>0.83060344827586208</v>
      </c>
      <c r="V127" s="4">
        <f t="shared" si="15"/>
        <v>0.14169441361450247</v>
      </c>
      <c r="W127" s="4"/>
      <c r="X127" s="4"/>
      <c r="Y127" s="4"/>
    </row>
    <row r="128" spans="1:25" x14ac:dyDescent="0.2">
      <c r="A128" s="3" t="s">
        <v>154</v>
      </c>
      <c r="B128" s="3"/>
      <c r="C128" s="3" t="s">
        <v>26</v>
      </c>
      <c r="D128" s="3" t="s">
        <v>19</v>
      </c>
      <c r="E128" s="3" t="s">
        <v>20</v>
      </c>
      <c r="F128" s="3" t="s">
        <v>21</v>
      </c>
      <c r="G128" s="3"/>
      <c r="H128" s="3" t="s">
        <v>22</v>
      </c>
      <c r="I128" s="3" t="s">
        <v>51</v>
      </c>
      <c r="J128" s="3" t="s">
        <v>24</v>
      </c>
      <c r="K128" s="3" t="s">
        <v>29</v>
      </c>
      <c r="L128" s="3">
        <v>26.1</v>
      </c>
      <c r="M128" s="3">
        <v>15.07</v>
      </c>
      <c r="N128" s="3">
        <v>21.39</v>
      </c>
      <c r="O128" s="3">
        <v>16.559999999999999</v>
      </c>
      <c r="P128" s="3">
        <v>20.78</v>
      </c>
      <c r="Q128" s="3">
        <v>87.7</v>
      </c>
      <c r="R128" s="3">
        <v>40.200000000000003</v>
      </c>
      <c r="S128" s="4">
        <f t="shared" si="12"/>
        <v>1.7319177173191773</v>
      </c>
      <c r="T128" s="4">
        <f t="shared" si="13"/>
        <v>0.70453482935951384</v>
      </c>
      <c r="U128" s="4">
        <f t="shared" si="14"/>
        <v>0.77419354838709664</v>
      </c>
      <c r="V128" s="4">
        <f t="shared" si="15"/>
        <v>0.18045977011494255</v>
      </c>
      <c r="W128" s="4"/>
      <c r="X128" s="4"/>
      <c r="Y128" s="4"/>
    </row>
    <row r="129" spans="1:26" x14ac:dyDescent="0.2">
      <c r="A129" s="3" t="s">
        <v>155</v>
      </c>
      <c r="B129" s="3"/>
      <c r="C129" s="3" t="s">
        <v>26</v>
      </c>
      <c r="D129" s="3" t="s">
        <v>19</v>
      </c>
      <c r="E129" s="3" t="s">
        <v>20</v>
      </c>
      <c r="F129" s="3" t="s">
        <v>21</v>
      </c>
      <c r="G129" s="3"/>
      <c r="H129" s="3" t="s">
        <v>22</v>
      </c>
      <c r="I129" s="3" t="s">
        <v>51</v>
      </c>
      <c r="J129" s="3" t="s">
        <v>24</v>
      </c>
      <c r="K129" s="3" t="s">
        <v>29</v>
      </c>
      <c r="L129" s="3"/>
      <c r="M129" s="3"/>
      <c r="N129" s="3"/>
      <c r="O129" s="3"/>
      <c r="P129" s="3"/>
      <c r="Q129" s="3">
        <v>107</v>
      </c>
      <c r="R129" s="3"/>
      <c r="S129" s="3"/>
      <c r="T129" s="3"/>
      <c r="U129" s="4"/>
      <c r="V129" s="4"/>
      <c r="W129" s="4"/>
      <c r="X129" s="4"/>
      <c r="Y129" s="4"/>
    </row>
    <row r="130" spans="1:26" x14ac:dyDescent="0.2">
      <c r="A130" s="3" t="s">
        <v>156</v>
      </c>
      <c r="B130" s="3"/>
      <c r="C130" s="3" t="s">
        <v>26</v>
      </c>
      <c r="D130" s="3" t="s">
        <v>19</v>
      </c>
      <c r="E130" s="3" t="s">
        <v>20</v>
      </c>
      <c r="F130" s="3" t="s">
        <v>21</v>
      </c>
      <c r="G130" s="3"/>
      <c r="H130" s="3" t="s">
        <v>22</v>
      </c>
      <c r="I130" s="3" t="s">
        <v>51</v>
      </c>
      <c r="J130" s="3" t="s">
        <v>24</v>
      </c>
      <c r="K130" s="3" t="s">
        <v>29</v>
      </c>
      <c r="L130" s="3"/>
      <c r="M130" s="3"/>
      <c r="N130" s="3"/>
      <c r="O130" s="3"/>
      <c r="P130" s="3"/>
      <c r="Q130" s="3">
        <v>111.4</v>
      </c>
      <c r="R130" s="3"/>
      <c r="S130" s="3"/>
      <c r="T130" s="3"/>
      <c r="U130" s="4"/>
      <c r="V130" s="4"/>
      <c r="W130" s="4"/>
      <c r="X130" s="4"/>
      <c r="Y130" s="4"/>
    </row>
    <row r="131" spans="1:26" x14ac:dyDescent="0.2">
      <c r="A131" s="3"/>
      <c r="B131" s="3" t="s">
        <v>373</v>
      </c>
      <c r="C131" s="3" t="s">
        <v>26</v>
      </c>
      <c r="D131" s="3" t="s">
        <v>19</v>
      </c>
      <c r="E131" s="3" t="s">
        <v>20</v>
      </c>
      <c r="F131" s="3" t="s">
        <v>21</v>
      </c>
      <c r="G131" s="3"/>
      <c r="H131" s="3" t="s">
        <v>22</v>
      </c>
      <c r="I131" s="3" t="s">
        <v>23</v>
      </c>
      <c r="J131" s="3" t="s">
        <v>24</v>
      </c>
      <c r="K131" s="3" t="s">
        <v>345</v>
      </c>
      <c r="L131" s="3">
        <v>50.74</v>
      </c>
      <c r="M131" s="3">
        <v>28.34</v>
      </c>
      <c r="N131" s="3">
        <v>41.54</v>
      </c>
      <c r="O131" s="3">
        <v>35.79</v>
      </c>
      <c r="P131" s="3">
        <v>41.74</v>
      </c>
      <c r="Q131" s="3">
        <v>96</v>
      </c>
      <c r="R131" s="3">
        <v>36.4</v>
      </c>
      <c r="S131" s="4">
        <f t="shared" ref="S131:T134" si="16">L131/M131</f>
        <v>1.7904022582921666</v>
      </c>
      <c r="T131" s="4">
        <f t="shared" si="16"/>
        <v>0.68223399133365437</v>
      </c>
      <c r="U131" s="4">
        <f>O131/N131</f>
        <v>0.86157920077034189</v>
      </c>
      <c r="V131" s="4">
        <f>(L131-N131)/L131</f>
        <v>0.1813165155695704</v>
      </c>
      <c r="W131" s="3">
        <v>2.4</v>
      </c>
      <c r="X131" s="3">
        <v>4.7499999999999991</v>
      </c>
      <c r="Y131" s="3">
        <v>0.75</v>
      </c>
      <c r="Z131" s="10" t="s">
        <v>374</v>
      </c>
    </row>
    <row r="132" spans="1:26" x14ac:dyDescent="0.2">
      <c r="A132" s="3"/>
      <c r="B132" s="3" t="s">
        <v>375</v>
      </c>
      <c r="C132" s="3" t="s">
        <v>26</v>
      </c>
      <c r="D132" s="3" t="s">
        <v>19</v>
      </c>
      <c r="E132" s="3" t="s">
        <v>20</v>
      </c>
      <c r="F132" s="3" t="s">
        <v>21</v>
      </c>
      <c r="G132" s="3"/>
      <c r="H132" s="3" t="s">
        <v>22</v>
      </c>
      <c r="I132" s="3" t="s">
        <v>23</v>
      </c>
      <c r="J132" s="3" t="s">
        <v>24</v>
      </c>
      <c r="K132" s="3" t="s">
        <v>345</v>
      </c>
      <c r="L132" s="3">
        <v>35.76</v>
      </c>
      <c r="M132" s="3">
        <v>20.399999999999999</v>
      </c>
      <c r="N132" s="3">
        <v>30.09</v>
      </c>
      <c r="O132" s="3">
        <v>24.96</v>
      </c>
      <c r="P132" s="4">
        <v>29.42</v>
      </c>
      <c r="Q132" s="4">
        <v>104.2</v>
      </c>
      <c r="R132" s="4">
        <v>37.299999999999997</v>
      </c>
      <c r="S132" s="4">
        <f t="shared" si="16"/>
        <v>1.7529411764705882</v>
      </c>
      <c r="T132" s="4">
        <f t="shared" si="16"/>
        <v>0.67796610169491522</v>
      </c>
      <c r="U132" s="4">
        <f>O132/N132</f>
        <v>0.82951146560319045</v>
      </c>
      <c r="V132" s="4">
        <f>(L132-N132)/L132</f>
        <v>0.15855704697986572</v>
      </c>
      <c r="W132" s="4"/>
      <c r="X132" s="4"/>
      <c r="Y132" s="4"/>
      <c r="Z132" s="10" t="s">
        <v>376</v>
      </c>
    </row>
    <row r="133" spans="1:26" x14ac:dyDescent="0.2">
      <c r="A133" s="3"/>
      <c r="B133" s="3" t="s">
        <v>377</v>
      </c>
      <c r="C133" s="3" t="s">
        <v>26</v>
      </c>
      <c r="D133" s="3" t="s">
        <v>19</v>
      </c>
      <c r="E133" s="3" t="s">
        <v>20</v>
      </c>
      <c r="F133" s="3" t="s">
        <v>21</v>
      </c>
      <c r="G133" s="3"/>
      <c r="H133" s="3" t="s">
        <v>22</v>
      </c>
      <c r="I133" s="3" t="s">
        <v>23</v>
      </c>
      <c r="J133" s="3" t="s">
        <v>24</v>
      </c>
      <c r="K133" s="3" t="s">
        <v>345</v>
      </c>
      <c r="L133" s="3">
        <v>37.94</v>
      </c>
      <c r="M133" s="3">
        <v>22.15</v>
      </c>
      <c r="N133" s="3">
        <v>32.97</v>
      </c>
      <c r="O133" s="3">
        <v>28.41</v>
      </c>
      <c r="P133" s="4">
        <v>31.94</v>
      </c>
      <c r="Q133" s="4">
        <v>112</v>
      </c>
      <c r="R133" s="4">
        <v>38.1</v>
      </c>
      <c r="S133" s="4">
        <f t="shared" si="16"/>
        <v>1.7128668171557562</v>
      </c>
      <c r="T133" s="4">
        <f t="shared" si="16"/>
        <v>0.6718228692750986</v>
      </c>
      <c r="U133" s="4">
        <f>O133/N133</f>
        <v>0.86169244767970887</v>
      </c>
      <c r="V133" s="4">
        <f>(L133-N133)/L133</f>
        <v>0.13099630996309961</v>
      </c>
      <c r="W133" s="4"/>
      <c r="X133" s="4"/>
      <c r="Y133" s="4"/>
      <c r="Z133" s="10" t="s">
        <v>378</v>
      </c>
    </row>
    <row r="134" spans="1:26" x14ac:dyDescent="0.2">
      <c r="A134" s="3"/>
      <c r="B134" s="3" t="s">
        <v>379</v>
      </c>
      <c r="C134" s="3" t="s">
        <v>26</v>
      </c>
      <c r="D134" s="3" t="s">
        <v>19</v>
      </c>
      <c r="E134" s="3" t="s">
        <v>20</v>
      </c>
      <c r="F134" s="3" t="s">
        <v>21</v>
      </c>
      <c r="G134" s="3"/>
      <c r="H134" s="3" t="s">
        <v>22</v>
      </c>
      <c r="I134" s="3" t="s">
        <v>23</v>
      </c>
      <c r="J134" s="3" t="s">
        <v>24</v>
      </c>
      <c r="K134" s="3" t="s">
        <v>345</v>
      </c>
      <c r="L134" s="3">
        <v>33.29</v>
      </c>
      <c r="M134" s="3">
        <v>18.329999999999998</v>
      </c>
      <c r="N134" s="3">
        <v>27.91</v>
      </c>
      <c r="O134" s="3">
        <v>23.19</v>
      </c>
      <c r="P134" s="4">
        <v>28.1</v>
      </c>
      <c r="Q134" s="4">
        <v>100</v>
      </c>
      <c r="R134" s="4">
        <v>38.799999999999997</v>
      </c>
      <c r="S134" s="4">
        <f t="shared" si="16"/>
        <v>1.8161483906164759</v>
      </c>
      <c r="T134" s="4">
        <f t="shared" si="16"/>
        <v>0.65675385166606948</v>
      </c>
      <c r="U134" s="4">
        <f>O134/N134</f>
        <v>0.83088498745969186</v>
      </c>
      <c r="V134" s="4">
        <f>(L134-N134)/L134</f>
        <v>0.16161009312105734</v>
      </c>
      <c r="W134" s="4"/>
      <c r="X134" s="4"/>
      <c r="Y134" s="4"/>
      <c r="Z134" s="10" t="s">
        <v>380</v>
      </c>
    </row>
    <row r="135" spans="1:26" x14ac:dyDescent="0.2">
      <c r="A135" s="3"/>
      <c r="B135" s="3" t="s">
        <v>381</v>
      </c>
      <c r="C135" s="3" t="s">
        <v>26</v>
      </c>
      <c r="D135" s="3" t="s">
        <v>19</v>
      </c>
      <c r="E135" s="3" t="s">
        <v>20</v>
      </c>
      <c r="F135" s="3" t="s">
        <v>21</v>
      </c>
      <c r="G135" s="3"/>
      <c r="H135" s="3" t="s">
        <v>22</v>
      </c>
      <c r="I135" s="3" t="s">
        <v>23</v>
      </c>
      <c r="J135" s="3" t="s">
        <v>24</v>
      </c>
      <c r="K135" s="3" t="s">
        <v>345</v>
      </c>
      <c r="L135" s="3"/>
      <c r="M135" s="3"/>
      <c r="N135" s="3"/>
      <c r="O135" s="3"/>
      <c r="P135" s="3"/>
      <c r="Q135" s="4">
        <v>107</v>
      </c>
      <c r="R135" s="3"/>
      <c r="S135" s="4"/>
      <c r="T135" s="4"/>
      <c r="U135" s="4"/>
      <c r="V135" s="4"/>
      <c r="W135" s="4"/>
      <c r="X135" s="4"/>
      <c r="Y135" s="4"/>
      <c r="Z135" s="10" t="s">
        <v>382</v>
      </c>
    </row>
    <row r="136" spans="1:26" x14ac:dyDescent="0.2">
      <c r="A136" s="3"/>
      <c r="B136" s="3" t="s">
        <v>383</v>
      </c>
      <c r="C136" s="3" t="s">
        <v>26</v>
      </c>
      <c r="D136" s="3" t="s">
        <v>19</v>
      </c>
      <c r="E136" s="3" t="s">
        <v>20</v>
      </c>
      <c r="F136" s="3" t="s">
        <v>21</v>
      </c>
      <c r="G136" s="3"/>
      <c r="H136" s="3" t="s">
        <v>22</v>
      </c>
      <c r="I136" s="3" t="s">
        <v>23</v>
      </c>
      <c r="J136" s="3" t="s">
        <v>24</v>
      </c>
      <c r="K136" s="3" t="s">
        <v>345</v>
      </c>
      <c r="L136" s="3">
        <v>37.49</v>
      </c>
      <c r="M136" s="3">
        <v>21.06</v>
      </c>
      <c r="N136" s="3">
        <v>32.82</v>
      </c>
      <c r="O136" s="3">
        <v>29.25</v>
      </c>
      <c r="P136" s="3">
        <v>33.39</v>
      </c>
      <c r="Q136" s="3">
        <v>113</v>
      </c>
      <c r="R136" s="3">
        <v>36</v>
      </c>
      <c r="S136" s="4">
        <f t="shared" ref="S136:T139" si="17">L136/M136</f>
        <v>1.7801519468186138</v>
      </c>
      <c r="T136" s="4">
        <f t="shared" si="17"/>
        <v>0.64168190127970748</v>
      </c>
      <c r="U136" s="4">
        <f>O136/N136</f>
        <v>0.89122486288848257</v>
      </c>
      <c r="V136" s="4">
        <f>(L136-N136)/L136</f>
        <v>0.12456655108028812</v>
      </c>
      <c r="W136" s="4">
        <v>1.6363636363636362</v>
      </c>
      <c r="X136" s="4">
        <v>3.5833333333333335</v>
      </c>
      <c r="Y136" s="4">
        <v>0.65384615384615385</v>
      </c>
      <c r="Z136" s="10" t="s">
        <v>384</v>
      </c>
    </row>
    <row r="137" spans="1:26" x14ac:dyDescent="0.2">
      <c r="A137" s="3"/>
      <c r="B137" s="3" t="s">
        <v>385</v>
      </c>
      <c r="C137" s="3" t="s">
        <v>26</v>
      </c>
      <c r="D137" s="3" t="s">
        <v>19</v>
      </c>
      <c r="E137" s="3" t="s">
        <v>20</v>
      </c>
      <c r="F137" s="3" t="s">
        <v>21</v>
      </c>
      <c r="G137" s="3"/>
      <c r="H137" s="3" t="s">
        <v>22</v>
      </c>
      <c r="I137" s="3" t="s">
        <v>23</v>
      </c>
      <c r="J137" s="3" t="s">
        <v>24</v>
      </c>
      <c r="K137" s="3" t="s">
        <v>345</v>
      </c>
      <c r="L137" s="3">
        <v>41.76</v>
      </c>
      <c r="M137" s="3">
        <v>22.7</v>
      </c>
      <c r="N137" s="3">
        <v>34.4</v>
      </c>
      <c r="O137" s="3">
        <v>29.68</v>
      </c>
      <c r="P137" s="3">
        <v>35.6</v>
      </c>
      <c r="Q137" s="3">
        <v>96</v>
      </c>
      <c r="R137" s="3">
        <v>38</v>
      </c>
      <c r="S137" s="4">
        <f t="shared" si="17"/>
        <v>1.8396475770925109</v>
      </c>
      <c r="T137" s="4">
        <f t="shared" si="17"/>
        <v>0.65988372093023262</v>
      </c>
      <c r="U137" s="4">
        <f>O137/N137</f>
        <v>0.86279069767441863</v>
      </c>
      <c r="V137" s="4">
        <f>(L137-N137)/L137</f>
        <v>0.17624521072796934</v>
      </c>
      <c r="W137" s="4">
        <v>2.6666666666666665</v>
      </c>
      <c r="X137" s="4">
        <v>3.5833333333333335</v>
      </c>
      <c r="Y137" s="4">
        <v>0.65384615384615385</v>
      </c>
      <c r="Z137" s="10" t="s">
        <v>386</v>
      </c>
    </row>
    <row r="138" spans="1:26" x14ac:dyDescent="0.2">
      <c r="A138" s="3"/>
      <c r="B138" s="3" t="s">
        <v>387</v>
      </c>
      <c r="C138" s="3" t="s">
        <v>26</v>
      </c>
      <c r="D138" s="3" t="s">
        <v>19</v>
      </c>
      <c r="E138" s="3" t="s">
        <v>20</v>
      </c>
      <c r="F138" s="3" t="s">
        <v>21</v>
      </c>
      <c r="G138" s="3"/>
      <c r="H138" s="3" t="s">
        <v>22</v>
      </c>
      <c r="I138" s="3" t="s">
        <v>23</v>
      </c>
      <c r="J138" s="3" t="s">
        <v>24</v>
      </c>
      <c r="K138" s="3" t="s">
        <v>345</v>
      </c>
      <c r="L138" s="3">
        <v>25.56</v>
      </c>
      <c r="M138" s="3">
        <v>14.81</v>
      </c>
      <c r="N138" s="3">
        <v>21.27</v>
      </c>
      <c r="O138" s="3">
        <v>18.23</v>
      </c>
      <c r="P138" s="3">
        <v>21.5</v>
      </c>
      <c r="Q138" s="3">
        <v>104.6</v>
      </c>
      <c r="R138" s="3">
        <v>41.8</v>
      </c>
      <c r="S138" s="4">
        <f t="shared" si="17"/>
        <v>1.7258609047940578</v>
      </c>
      <c r="T138" s="4">
        <f t="shared" si="17"/>
        <v>0.69628584861307008</v>
      </c>
      <c r="U138" s="4">
        <f>O138/N138</f>
        <v>0.85707569346497414</v>
      </c>
      <c r="V138" s="4">
        <f>(L138-N138)/L138</f>
        <v>0.16784037558685444</v>
      </c>
      <c r="W138" s="4"/>
      <c r="X138" s="4"/>
      <c r="Y138" s="4"/>
      <c r="Z138" s="10" t="s">
        <v>388</v>
      </c>
    </row>
    <row r="139" spans="1:26" x14ac:dyDescent="0.2">
      <c r="A139" s="3"/>
      <c r="B139" s="3" t="s">
        <v>389</v>
      </c>
      <c r="C139" s="3" t="s">
        <v>26</v>
      </c>
      <c r="D139" s="3" t="s">
        <v>19</v>
      </c>
      <c r="E139" s="3" t="s">
        <v>20</v>
      </c>
      <c r="F139" s="3" t="s">
        <v>21</v>
      </c>
      <c r="G139" s="3"/>
      <c r="H139" s="3" t="s">
        <v>22</v>
      </c>
      <c r="I139" s="3" t="s">
        <v>23</v>
      </c>
      <c r="J139" s="3" t="s">
        <v>24</v>
      </c>
      <c r="K139" s="3" t="s">
        <v>345</v>
      </c>
      <c r="L139" s="3">
        <v>24.72</v>
      </c>
      <c r="M139" s="3">
        <v>14.04</v>
      </c>
      <c r="N139" s="3">
        <v>20.3</v>
      </c>
      <c r="O139" s="3">
        <v>17.7</v>
      </c>
      <c r="P139" s="3">
        <v>21.13</v>
      </c>
      <c r="Q139" s="3">
        <v>98.3</v>
      </c>
      <c r="R139" s="3">
        <v>40</v>
      </c>
      <c r="S139" s="4">
        <f t="shared" si="17"/>
        <v>1.7606837606837606</v>
      </c>
      <c r="T139" s="4">
        <f t="shared" si="17"/>
        <v>0.69162561576354675</v>
      </c>
      <c r="U139" s="4">
        <f>O139/N139</f>
        <v>0.87192118226600979</v>
      </c>
      <c r="V139" s="4">
        <f>(L139-N139)/L139</f>
        <v>0.17880258899676368</v>
      </c>
      <c r="W139" s="4"/>
      <c r="X139" s="4"/>
      <c r="Y139" s="4"/>
      <c r="Z139" s="10" t="s">
        <v>390</v>
      </c>
    </row>
    <row r="140" spans="1:26" x14ac:dyDescent="0.2">
      <c r="A140" s="3"/>
      <c r="B140" s="3" t="s">
        <v>391</v>
      </c>
      <c r="C140" s="3" t="s">
        <v>26</v>
      </c>
      <c r="D140" s="3" t="s">
        <v>19</v>
      </c>
      <c r="E140" s="3" t="s">
        <v>20</v>
      </c>
      <c r="F140" s="3" t="s">
        <v>21</v>
      </c>
      <c r="G140" s="3"/>
      <c r="H140" s="3" t="s">
        <v>22</v>
      </c>
      <c r="I140" s="3" t="s">
        <v>23</v>
      </c>
      <c r="J140" s="3" t="s">
        <v>24</v>
      </c>
      <c r="K140" s="3" t="s">
        <v>345</v>
      </c>
      <c r="L140" s="3"/>
      <c r="M140" s="3"/>
      <c r="N140" s="3"/>
      <c r="O140" s="3"/>
      <c r="P140" s="3"/>
      <c r="Q140" s="3">
        <v>103</v>
      </c>
      <c r="R140" s="3"/>
      <c r="S140" s="4"/>
      <c r="T140" s="4"/>
      <c r="U140" s="4"/>
      <c r="V140" s="4"/>
      <c r="W140" s="4"/>
      <c r="X140" s="4"/>
      <c r="Y140" s="4"/>
      <c r="Z140" s="10" t="s">
        <v>392</v>
      </c>
    </row>
    <row r="141" spans="1:26" x14ac:dyDescent="0.2">
      <c r="A141" s="3"/>
      <c r="B141" s="3" t="s">
        <v>393</v>
      </c>
      <c r="C141" s="3" t="s">
        <v>26</v>
      </c>
      <c r="D141" s="3" t="s">
        <v>19</v>
      </c>
      <c r="E141" s="3" t="s">
        <v>20</v>
      </c>
      <c r="F141" s="3" t="s">
        <v>21</v>
      </c>
      <c r="G141" s="3"/>
      <c r="H141" s="3" t="s">
        <v>22</v>
      </c>
      <c r="I141" s="3" t="s">
        <v>23</v>
      </c>
      <c r="J141" s="3" t="s">
        <v>24</v>
      </c>
      <c r="K141" s="3" t="s">
        <v>345</v>
      </c>
      <c r="L141" s="3">
        <v>21.8</v>
      </c>
      <c r="M141" s="3">
        <v>12.44</v>
      </c>
      <c r="N141" s="3">
        <v>18.62</v>
      </c>
      <c r="O141" s="3">
        <v>15.7</v>
      </c>
      <c r="P141" s="3">
        <v>18.75</v>
      </c>
      <c r="Q141" s="3">
        <v>100</v>
      </c>
      <c r="R141" s="3">
        <v>39.299999999999997</v>
      </c>
      <c r="S141" s="4">
        <f t="shared" ref="S141:S152" si="18">L141/M141</f>
        <v>1.752411575562701</v>
      </c>
      <c r="T141" s="4">
        <f t="shared" ref="T141:T152" si="19">M141/N141</f>
        <v>0.66809881847475827</v>
      </c>
      <c r="U141" s="4">
        <f t="shared" ref="U141:U152" si="20">O141/N141</f>
        <v>0.84317937701396339</v>
      </c>
      <c r="V141" s="4">
        <f t="shared" ref="V141:V152" si="21">(L141-N141)/L141</f>
        <v>0.1458715596330275</v>
      </c>
      <c r="W141" s="4"/>
      <c r="X141" s="4"/>
      <c r="Y141" s="4"/>
      <c r="Z141" s="10" t="s">
        <v>394</v>
      </c>
    </row>
    <row r="142" spans="1:26" x14ac:dyDescent="0.2">
      <c r="A142" s="3"/>
      <c r="B142" s="3" t="s">
        <v>395</v>
      </c>
      <c r="C142" s="3" t="s">
        <v>26</v>
      </c>
      <c r="D142" s="3" t="s">
        <v>19</v>
      </c>
      <c r="E142" s="3" t="s">
        <v>20</v>
      </c>
      <c r="F142" s="3" t="s">
        <v>21</v>
      </c>
      <c r="G142" s="3"/>
      <c r="H142" s="3" t="s">
        <v>22</v>
      </c>
      <c r="I142" s="3" t="s">
        <v>23</v>
      </c>
      <c r="J142" s="3" t="s">
        <v>24</v>
      </c>
      <c r="K142" s="3" t="s">
        <v>345</v>
      </c>
      <c r="L142" s="3">
        <v>22.42</v>
      </c>
      <c r="M142" s="3">
        <v>12.72</v>
      </c>
      <c r="N142" s="3">
        <v>18.559999999999999</v>
      </c>
      <c r="O142" s="3">
        <v>16.18</v>
      </c>
      <c r="P142" s="3">
        <v>18.989999999999998</v>
      </c>
      <c r="Q142" s="3">
        <v>100.4</v>
      </c>
      <c r="R142" s="3">
        <v>39.5</v>
      </c>
      <c r="S142" s="4">
        <f t="shared" si="18"/>
        <v>1.7625786163522013</v>
      </c>
      <c r="T142" s="4">
        <f t="shared" si="19"/>
        <v>0.68534482758620696</v>
      </c>
      <c r="U142" s="4">
        <f t="shared" si="20"/>
        <v>0.87176724137931039</v>
      </c>
      <c r="V142" s="4">
        <f t="shared" si="21"/>
        <v>0.17216770740410359</v>
      </c>
      <c r="W142" s="4"/>
      <c r="X142" s="4"/>
      <c r="Y142" s="4"/>
      <c r="Z142" s="10" t="s">
        <v>396</v>
      </c>
    </row>
    <row r="143" spans="1:26" x14ac:dyDescent="0.2">
      <c r="A143" s="3"/>
      <c r="B143" s="3" t="s">
        <v>397</v>
      </c>
      <c r="C143" s="3" t="s">
        <v>26</v>
      </c>
      <c r="D143" s="3" t="s">
        <v>19</v>
      </c>
      <c r="E143" s="3" t="s">
        <v>20</v>
      </c>
      <c r="F143" s="3" t="s">
        <v>21</v>
      </c>
      <c r="G143" s="3"/>
      <c r="H143" s="3" t="s">
        <v>22</v>
      </c>
      <c r="I143" s="3" t="s">
        <v>23</v>
      </c>
      <c r="J143" s="3" t="s">
        <v>24</v>
      </c>
      <c r="K143" s="3" t="s">
        <v>345</v>
      </c>
      <c r="L143" s="3">
        <v>40.5</v>
      </c>
      <c r="M143" s="3">
        <v>24.5</v>
      </c>
      <c r="N143" s="3">
        <v>34.86</v>
      </c>
      <c r="O143" s="3">
        <v>30.03</v>
      </c>
      <c r="P143" s="3">
        <v>34.840000000000003</v>
      </c>
      <c r="Q143" s="3">
        <v>107.5</v>
      </c>
      <c r="R143" s="3">
        <v>38</v>
      </c>
      <c r="S143" s="4">
        <f t="shared" si="18"/>
        <v>1.653061224489796</v>
      </c>
      <c r="T143" s="4">
        <f t="shared" si="19"/>
        <v>0.70281124497991965</v>
      </c>
      <c r="U143" s="4">
        <f t="shared" si="20"/>
        <v>0.86144578313253017</v>
      </c>
      <c r="V143" s="4">
        <f t="shared" si="21"/>
        <v>0.13925925925925928</v>
      </c>
      <c r="W143" s="4">
        <v>1.5555555555555554</v>
      </c>
      <c r="X143" s="4">
        <v>4.7857142857142865</v>
      </c>
      <c r="Y143" s="4">
        <v>0.5227272727272726</v>
      </c>
      <c r="Z143" s="10" t="s">
        <v>398</v>
      </c>
    </row>
    <row r="144" spans="1:26" x14ac:dyDescent="0.2">
      <c r="A144" s="3"/>
      <c r="B144" s="3" t="s">
        <v>399</v>
      </c>
      <c r="C144" s="3" t="s">
        <v>400</v>
      </c>
      <c r="D144" s="3" t="s">
        <v>19</v>
      </c>
      <c r="E144" s="3" t="s">
        <v>20</v>
      </c>
      <c r="F144" s="3" t="s">
        <v>21</v>
      </c>
      <c r="G144" s="3"/>
      <c r="H144" s="3" t="s">
        <v>22</v>
      </c>
      <c r="I144" s="3" t="s">
        <v>23</v>
      </c>
      <c r="J144" s="3" t="s">
        <v>24</v>
      </c>
      <c r="K144" s="3" t="s">
        <v>345</v>
      </c>
      <c r="L144" s="3">
        <v>37.700000000000003</v>
      </c>
      <c r="M144" s="3">
        <v>24.5</v>
      </c>
      <c r="N144" s="3">
        <v>30.63</v>
      </c>
      <c r="O144" s="3">
        <v>25.77</v>
      </c>
      <c r="P144" s="3">
        <v>31.64</v>
      </c>
      <c r="Q144" s="3">
        <v>110.2</v>
      </c>
      <c r="R144" s="3">
        <v>43.2</v>
      </c>
      <c r="S144" s="4">
        <f t="shared" si="18"/>
        <v>1.5387755102040817</v>
      </c>
      <c r="T144" s="4">
        <f t="shared" si="19"/>
        <v>0.79986940907606929</v>
      </c>
      <c r="U144" s="4">
        <f t="shared" si="20"/>
        <v>0.84133202742409408</v>
      </c>
      <c r="V144" s="4">
        <f t="shared" si="21"/>
        <v>0.18753315649867383</v>
      </c>
      <c r="W144" s="4">
        <v>2</v>
      </c>
      <c r="X144" s="4">
        <v>4.9230769230769234</v>
      </c>
      <c r="Y144" s="4">
        <v>0.88235294117647056</v>
      </c>
      <c r="Z144" s="10" t="s">
        <v>401</v>
      </c>
    </row>
    <row r="145" spans="1:26" x14ac:dyDescent="0.2">
      <c r="A145" s="3"/>
      <c r="B145" s="3" t="s">
        <v>402</v>
      </c>
      <c r="C145" s="3" t="s">
        <v>26</v>
      </c>
      <c r="D145" s="3" t="s">
        <v>19</v>
      </c>
      <c r="E145" s="3" t="s">
        <v>20</v>
      </c>
      <c r="F145" s="3" t="s">
        <v>21</v>
      </c>
      <c r="G145" s="3"/>
      <c r="H145" s="3" t="s">
        <v>22</v>
      </c>
      <c r="I145" s="3" t="s">
        <v>23</v>
      </c>
      <c r="J145" s="3" t="s">
        <v>24</v>
      </c>
      <c r="K145" s="3" t="s">
        <v>345</v>
      </c>
      <c r="L145" s="3">
        <v>35.619999999999997</v>
      </c>
      <c r="M145" s="3">
        <v>22.01</v>
      </c>
      <c r="N145" s="3">
        <v>29.85</v>
      </c>
      <c r="O145" s="3">
        <v>23.99</v>
      </c>
      <c r="P145" s="3">
        <v>30.33</v>
      </c>
      <c r="Q145" s="3">
        <v>102.6</v>
      </c>
      <c r="R145" s="3">
        <v>40</v>
      </c>
      <c r="S145" s="4">
        <f t="shared" si="18"/>
        <v>1.618355293048614</v>
      </c>
      <c r="T145" s="4">
        <f t="shared" si="19"/>
        <v>0.73735343383584595</v>
      </c>
      <c r="U145" s="4">
        <f t="shared" si="20"/>
        <v>0.8036850921273031</v>
      </c>
      <c r="V145" s="4">
        <f t="shared" si="21"/>
        <v>0.16198764738910715</v>
      </c>
      <c r="W145" s="4">
        <v>2.4210526315789473</v>
      </c>
      <c r="X145" s="4">
        <v>8.3333333333333339</v>
      </c>
      <c r="Y145" s="4">
        <v>0.61290322580645151</v>
      </c>
      <c r="Z145" s="10" t="s">
        <v>403</v>
      </c>
    </row>
    <row r="146" spans="1:26" x14ac:dyDescent="0.2">
      <c r="A146" s="3"/>
      <c r="B146" s="3" t="s">
        <v>404</v>
      </c>
      <c r="C146" s="3" t="s">
        <v>26</v>
      </c>
      <c r="D146" s="3" t="s">
        <v>19</v>
      </c>
      <c r="E146" s="3" t="s">
        <v>20</v>
      </c>
      <c r="F146" s="3" t="s">
        <v>21</v>
      </c>
      <c r="G146" s="3"/>
      <c r="H146" s="3" t="s">
        <v>22</v>
      </c>
      <c r="I146" s="3" t="s">
        <v>23</v>
      </c>
      <c r="J146" s="3" t="s">
        <v>24</v>
      </c>
      <c r="K146" s="3" t="s">
        <v>345</v>
      </c>
      <c r="L146" s="3">
        <v>29.91</v>
      </c>
      <c r="M146" s="3">
        <v>20.29</v>
      </c>
      <c r="N146" s="3">
        <v>25.6</v>
      </c>
      <c r="O146" s="3">
        <v>21.64</v>
      </c>
      <c r="P146" s="3">
        <v>26.63</v>
      </c>
      <c r="Q146" s="3">
        <v>113</v>
      </c>
      <c r="R146" s="3">
        <v>41.9</v>
      </c>
      <c r="S146" s="4">
        <f t="shared" si="18"/>
        <v>1.4741251848201085</v>
      </c>
      <c r="T146" s="4">
        <f t="shared" si="19"/>
        <v>0.79257812499999991</v>
      </c>
      <c r="U146" s="4">
        <f t="shared" si="20"/>
        <v>0.84531250000000002</v>
      </c>
      <c r="V146" s="4">
        <f t="shared" si="21"/>
        <v>0.14409896355733864</v>
      </c>
      <c r="W146" s="4">
        <v>1.8275862068965518</v>
      </c>
      <c r="X146" s="4">
        <v>5</v>
      </c>
      <c r="Y146" s="4">
        <v>0.57894736842105265</v>
      </c>
      <c r="Z146" s="10" t="s">
        <v>405</v>
      </c>
    </row>
    <row r="147" spans="1:26" x14ac:dyDescent="0.2">
      <c r="A147" s="3"/>
      <c r="B147" s="3" t="s">
        <v>406</v>
      </c>
      <c r="C147" s="3" t="s">
        <v>26</v>
      </c>
      <c r="D147" s="3" t="s">
        <v>19</v>
      </c>
      <c r="E147" s="3" t="s">
        <v>20</v>
      </c>
      <c r="F147" s="3" t="s">
        <v>21</v>
      </c>
      <c r="G147" s="3"/>
      <c r="H147" s="3" t="s">
        <v>22</v>
      </c>
      <c r="I147" s="3" t="s">
        <v>23</v>
      </c>
      <c r="J147" s="3" t="s">
        <v>24</v>
      </c>
      <c r="K147" s="3" t="s">
        <v>345</v>
      </c>
      <c r="L147" s="3">
        <v>27.69</v>
      </c>
      <c r="M147" s="3">
        <v>16.47</v>
      </c>
      <c r="N147" s="3">
        <v>22.73</v>
      </c>
      <c r="O147" s="3">
        <v>19.489999999999998</v>
      </c>
      <c r="P147" s="3">
        <v>23.45</v>
      </c>
      <c r="Q147" s="3">
        <v>103.2</v>
      </c>
      <c r="R147" s="3">
        <v>40.1</v>
      </c>
      <c r="S147" s="4">
        <f t="shared" si="18"/>
        <v>1.6812386156648453</v>
      </c>
      <c r="T147" s="4">
        <f t="shared" si="19"/>
        <v>0.72459304883413989</v>
      </c>
      <c r="U147" s="4">
        <f t="shared" si="20"/>
        <v>0.85745710514738227</v>
      </c>
      <c r="V147" s="4">
        <f t="shared" si="21"/>
        <v>0.17912603828096788</v>
      </c>
      <c r="W147" s="4">
        <v>1.8181818181818181</v>
      </c>
      <c r="X147" s="4">
        <v>9</v>
      </c>
      <c r="Y147" s="4">
        <v>0.66666666666666652</v>
      </c>
      <c r="Z147" s="10" t="s">
        <v>407</v>
      </c>
    </row>
    <row r="148" spans="1:26" x14ac:dyDescent="0.2">
      <c r="A148" s="3"/>
      <c r="B148" s="3" t="s">
        <v>408</v>
      </c>
      <c r="C148" s="3" t="s">
        <v>26</v>
      </c>
      <c r="D148" s="3" t="s">
        <v>19</v>
      </c>
      <c r="E148" s="3" t="s">
        <v>20</v>
      </c>
      <c r="F148" s="3" t="s">
        <v>21</v>
      </c>
      <c r="G148" s="3"/>
      <c r="H148" s="3" t="s">
        <v>22</v>
      </c>
      <c r="I148" s="3" t="s">
        <v>23</v>
      </c>
      <c r="J148" s="3" t="s">
        <v>24</v>
      </c>
      <c r="K148" s="3" t="s">
        <v>345</v>
      </c>
      <c r="L148" s="3">
        <v>27.46</v>
      </c>
      <c r="M148" s="3">
        <v>16.64</v>
      </c>
      <c r="N148" s="3">
        <v>23.47</v>
      </c>
      <c r="O148" s="3">
        <v>18.850000000000001</v>
      </c>
      <c r="P148" s="3">
        <v>23.71</v>
      </c>
      <c r="Q148" s="3">
        <v>109.3</v>
      </c>
      <c r="R148" s="3">
        <v>40.5</v>
      </c>
      <c r="S148" s="4">
        <f t="shared" si="18"/>
        <v>1.6502403846153846</v>
      </c>
      <c r="T148" s="4">
        <f t="shared" si="19"/>
        <v>0.70899020025564552</v>
      </c>
      <c r="U148" s="4">
        <f t="shared" si="20"/>
        <v>0.80315296122709856</v>
      </c>
      <c r="V148" s="4">
        <f t="shared" si="21"/>
        <v>0.14530225782957035</v>
      </c>
      <c r="W148" s="4">
        <v>2.5</v>
      </c>
      <c r="X148" s="4">
        <v>8.2499999999999982</v>
      </c>
      <c r="Y148" s="4">
        <v>0.57142857142857129</v>
      </c>
      <c r="Z148" s="10" t="s">
        <v>409</v>
      </c>
    </row>
    <row r="149" spans="1:26" x14ac:dyDescent="0.2">
      <c r="A149" s="3"/>
      <c r="B149" s="3" t="s">
        <v>410</v>
      </c>
      <c r="C149" s="3" t="s">
        <v>26</v>
      </c>
      <c r="D149" s="3" t="s">
        <v>19</v>
      </c>
      <c r="E149" s="3" t="s">
        <v>20</v>
      </c>
      <c r="F149" s="3" t="s">
        <v>21</v>
      </c>
      <c r="G149" s="3"/>
      <c r="H149" s="3" t="s">
        <v>22</v>
      </c>
      <c r="I149" s="3" t="s">
        <v>23</v>
      </c>
      <c r="J149" s="3" t="s">
        <v>24</v>
      </c>
      <c r="K149" s="3" t="s">
        <v>345</v>
      </c>
      <c r="L149" s="3">
        <v>26.35</v>
      </c>
      <c r="M149" s="3">
        <v>15.34</v>
      </c>
      <c r="N149" s="3">
        <v>21.51</v>
      </c>
      <c r="O149" s="3">
        <v>17.55</v>
      </c>
      <c r="P149" s="3">
        <v>22.55</v>
      </c>
      <c r="Q149" s="3">
        <v>104</v>
      </c>
      <c r="R149" s="3">
        <v>36</v>
      </c>
      <c r="S149" s="4">
        <f t="shared" si="18"/>
        <v>1.7177314211212518</v>
      </c>
      <c r="T149" s="4">
        <f t="shared" si="19"/>
        <v>0.71315667131566707</v>
      </c>
      <c r="U149" s="4">
        <f t="shared" si="20"/>
        <v>0.81589958158995812</v>
      </c>
      <c r="V149" s="4">
        <f t="shared" si="21"/>
        <v>0.18368121442125235</v>
      </c>
      <c r="W149" s="4">
        <v>2.7272727272727271</v>
      </c>
      <c r="X149" s="4">
        <v>8</v>
      </c>
      <c r="Y149" s="4">
        <v>0.6842105263157896</v>
      </c>
      <c r="Z149" s="10" t="s">
        <v>411</v>
      </c>
    </row>
    <row r="150" spans="1:26" x14ac:dyDescent="0.2">
      <c r="A150" s="3"/>
      <c r="B150" s="3" t="s">
        <v>412</v>
      </c>
      <c r="C150" s="3" t="s">
        <v>413</v>
      </c>
      <c r="D150" s="3" t="s">
        <v>19</v>
      </c>
      <c r="E150" s="3" t="s">
        <v>20</v>
      </c>
      <c r="F150" s="3" t="s">
        <v>21</v>
      </c>
      <c r="G150" s="3"/>
      <c r="H150" s="3" t="s">
        <v>22</v>
      </c>
      <c r="I150" s="3" t="s">
        <v>23</v>
      </c>
      <c r="J150" s="3" t="s">
        <v>24</v>
      </c>
      <c r="K150" s="3" t="s">
        <v>345</v>
      </c>
      <c r="L150" s="3">
        <v>29.16</v>
      </c>
      <c r="M150" s="3">
        <v>16.43</v>
      </c>
      <c r="N150" s="3">
        <v>24.65</v>
      </c>
      <c r="O150" s="3">
        <v>20.64</v>
      </c>
      <c r="P150" s="3">
        <v>24.47</v>
      </c>
      <c r="Q150" s="3">
        <v>108</v>
      </c>
      <c r="R150" s="3">
        <v>43.4</v>
      </c>
      <c r="S150" s="4">
        <f t="shared" si="18"/>
        <v>1.7748021911138163</v>
      </c>
      <c r="T150" s="4">
        <f t="shared" si="19"/>
        <v>0.66653144016227184</v>
      </c>
      <c r="U150" s="4">
        <f t="shared" si="20"/>
        <v>0.83732251521298184</v>
      </c>
      <c r="V150" s="4">
        <f t="shared" si="21"/>
        <v>0.15466392318244176</v>
      </c>
      <c r="W150" s="4">
        <v>3.125</v>
      </c>
      <c r="X150" s="4">
        <v>3.4999999999999996</v>
      </c>
      <c r="Y150" s="4">
        <v>0.55555555555555558</v>
      </c>
      <c r="Z150" s="10" t="s">
        <v>414</v>
      </c>
    </row>
    <row r="151" spans="1:26" x14ac:dyDescent="0.2">
      <c r="A151" s="3"/>
      <c r="B151" s="3" t="s">
        <v>415</v>
      </c>
      <c r="C151" s="3" t="s">
        <v>26</v>
      </c>
      <c r="D151" s="3" t="s">
        <v>19</v>
      </c>
      <c r="E151" s="3" t="s">
        <v>20</v>
      </c>
      <c r="F151" s="3" t="s">
        <v>21</v>
      </c>
      <c r="G151" s="3"/>
      <c r="H151" s="3" t="s">
        <v>22</v>
      </c>
      <c r="I151" s="3" t="s">
        <v>23</v>
      </c>
      <c r="J151" s="3" t="s">
        <v>24</v>
      </c>
      <c r="K151" s="3" t="s">
        <v>345</v>
      </c>
      <c r="L151" s="3">
        <v>21.96</v>
      </c>
      <c r="M151" s="3">
        <v>13.55</v>
      </c>
      <c r="N151" s="3">
        <v>18.260000000000002</v>
      </c>
      <c r="O151" s="3">
        <v>16.32</v>
      </c>
      <c r="P151" s="3">
        <v>18.579999999999998</v>
      </c>
      <c r="Q151" s="3">
        <v>107.4</v>
      </c>
      <c r="R151" s="3">
        <v>39.200000000000003</v>
      </c>
      <c r="S151" s="4">
        <f t="shared" si="18"/>
        <v>1.6206642066420665</v>
      </c>
      <c r="T151" s="4">
        <f t="shared" si="19"/>
        <v>0.74205914567360343</v>
      </c>
      <c r="U151" s="4">
        <f t="shared" si="20"/>
        <v>0.89375684556407442</v>
      </c>
      <c r="V151" s="4">
        <f t="shared" si="21"/>
        <v>0.16848816029143895</v>
      </c>
      <c r="W151" s="4">
        <v>2.2999999999999998</v>
      </c>
      <c r="X151" s="4">
        <v>5</v>
      </c>
      <c r="Y151" s="4">
        <v>0.78571428571428581</v>
      </c>
      <c r="Z151" s="10" t="s">
        <v>416</v>
      </c>
    </row>
    <row r="152" spans="1:26" x14ac:dyDescent="0.2">
      <c r="A152" s="3"/>
      <c r="B152" s="3" t="s">
        <v>417</v>
      </c>
      <c r="C152" s="3" t="s">
        <v>418</v>
      </c>
      <c r="D152" s="3" t="s">
        <v>19</v>
      </c>
      <c r="E152" s="3" t="s">
        <v>20</v>
      </c>
      <c r="F152" s="3" t="s">
        <v>21</v>
      </c>
      <c r="G152" s="3"/>
      <c r="H152" s="3" t="s">
        <v>22</v>
      </c>
      <c r="I152" s="3" t="s">
        <v>23</v>
      </c>
      <c r="J152" s="3" t="s">
        <v>24</v>
      </c>
      <c r="K152" s="3" t="s">
        <v>345</v>
      </c>
      <c r="L152" s="3">
        <v>20.77</v>
      </c>
      <c r="M152" s="3">
        <v>12.26</v>
      </c>
      <c r="N152" s="3">
        <v>17.23</v>
      </c>
      <c r="O152" s="3">
        <v>14.52</v>
      </c>
      <c r="P152" s="3">
        <v>17.260000000000002</v>
      </c>
      <c r="Q152" s="3">
        <v>100</v>
      </c>
      <c r="R152" s="3">
        <v>42</v>
      </c>
      <c r="S152" s="4">
        <f t="shared" si="18"/>
        <v>1.6941272430668841</v>
      </c>
      <c r="T152" s="4">
        <f t="shared" si="19"/>
        <v>0.71154962275101563</v>
      </c>
      <c r="U152" s="4">
        <f t="shared" si="20"/>
        <v>0.84271619268717346</v>
      </c>
      <c r="V152" s="4">
        <f t="shared" si="21"/>
        <v>0.17043813192103993</v>
      </c>
      <c r="W152" s="4">
        <v>2.1875</v>
      </c>
      <c r="X152" s="4">
        <v>8</v>
      </c>
      <c r="Y152" s="4">
        <v>0.4285714285714286</v>
      </c>
      <c r="Z152" s="10" t="s">
        <v>419</v>
      </c>
    </row>
    <row r="153" spans="1:26" x14ac:dyDescent="0.2">
      <c r="A153" s="3"/>
      <c r="B153" s="3" t="s">
        <v>420</v>
      </c>
      <c r="C153" s="3" t="s">
        <v>26</v>
      </c>
      <c r="D153" s="3" t="s">
        <v>19</v>
      </c>
      <c r="E153" s="3" t="s">
        <v>20</v>
      </c>
      <c r="F153" s="3" t="s">
        <v>21</v>
      </c>
      <c r="G153" s="3"/>
      <c r="H153" s="3" t="s">
        <v>22</v>
      </c>
      <c r="I153" s="3" t="s">
        <v>23</v>
      </c>
      <c r="J153" s="3" t="s">
        <v>24</v>
      </c>
      <c r="K153" s="3" t="s">
        <v>345</v>
      </c>
      <c r="L153" s="3"/>
      <c r="M153" s="3"/>
      <c r="N153" s="3"/>
      <c r="O153" s="3"/>
      <c r="P153" s="3"/>
      <c r="Q153" s="3"/>
      <c r="R153" s="3"/>
      <c r="S153" s="4"/>
      <c r="T153" s="4"/>
      <c r="U153" s="4"/>
      <c r="V153" s="4"/>
      <c r="W153" s="4"/>
      <c r="X153" s="4"/>
      <c r="Y153" s="4"/>
      <c r="Z153" s="10" t="s">
        <v>421</v>
      </c>
    </row>
    <row r="154" spans="1:26" x14ac:dyDescent="0.2">
      <c r="A154" s="3"/>
      <c r="B154" s="3" t="s">
        <v>422</v>
      </c>
      <c r="C154" s="3" t="s">
        <v>26</v>
      </c>
      <c r="D154" s="3" t="s">
        <v>19</v>
      </c>
      <c r="E154" s="3" t="s">
        <v>20</v>
      </c>
      <c r="F154" s="3" t="s">
        <v>21</v>
      </c>
      <c r="G154" s="3"/>
      <c r="H154" s="3" t="s">
        <v>22</v>
      </c>
      <c r="I154" s="3" t="s">
        <v>23</v>
      </c>
      <c r="J154" s="3" t="s">
        <v>24</v>
      </c>
      <c r="K154" s="3" t="s">
        <v>345</v>
      </c>
      <c r="L154" s="3">
        <v>32.56</v>
      </c>
      <c r="M154" s="3">
        <v>18.239999999999998</v>
      </c>
      <c r="N154" s="3">
        <v>27.09</v>
      </c>
      <c r="O154" s="3">
        <v>22.69</v>
      </c>
      <c r="P154" s="3">
        <v>27.63</v>
      </c>
      <c r="Q154" s="3">
        <v>97.3</v>
      </c>
      <c r="R154" s="3">
        <v>35</v>
      </c>
      <c r="S154" s="4">
        <f t="shared" ref="S154:T160" si="22">L154/M154</f>
        <v>1.7850877192982459</v>
      </c>
      <c r="T154" s="4">
        <f t="shared" si="22"/>
        <v>0.67331118493909181</v>
      </c>
      <c r="U154" s="4">
        <f t="shared" ref="U154:U160" si="23">O154/N154</f>
        <v>0.83757844222960509</v>
      </c>
      <c r="V154" s="4">
        <f t="shared" ref="V154:V160" si="24">(L154-N154)/L154</f>
        <v>0.16799754299754305</v>
      </c>
      <c r="W154" s="3"/>
      <c r="X154" s="3"/>
      <c r="Y154" s="3"/>
      <c r="Z154" s="10" t="s">
        <v>423</v>
      </c>
    </row>
    <row r="155" spans="1:26" x14ac:dyDescent="0.2">
      <c r="A155" s="3"/>
      <c r="B155" s="3" t="s">
        <v>424</v>
      </c>
      <c r="C155" s="3" t="s">
        <v>26</v>
      </c>
      <c r="D155" s="3" t="s">
        <v>19</v>
      </c>
      <c r="E155" s="3" t="s">
        <v>20</v>
      </c>
      <c r="F155" s="3" t="s">
        <v>21</v>
      </c>
      <c r="G155" s="3"/>
      <c r="H155" s="3" t="s">
        <v>22</v>
      </c>
      <c r="I155" s="3" t="s">
        <v>23</v>
      </c>
      <c r="J155" s="3" t="s">
        <v>24</v>
      </c>
      <c r="K155" s="3" t="s">
        <v>345</v>
      </c>
      <c r="L155" s="3">
        <v>20.81</v>
      </c>
      <c r="M155" s="3">
        <v>13.1</v>
      </c>
      <c r="N155" s="3">
        <v>17.91</v>
      </c>
      <c r="O155" s="3">
        <v>15.26</v>
      </c>
      <c r="P155" s="3">
        <v>17.84</v>
      </c>
      <c r="Q155" s="3">
        <v>112.5</v>
      </c>
      <c r="R155" s="3">
        <v>35</v>
      </c>
      <c r="S155" s="4">
        <f t="shared" si="22"/>
        <v>1.5885496183206107</v>
      </c>
      <c r="T155" s="4">
        <f t="shared" si="22"/>
        <v>0.73143495254048019</v>
      </c>
      <c r="U155" s="4">
        <f t="shared" si="23"/>
        <v>0.85203796761585704</v>
      </c>
      <c r="V155" s="4">
        <f t="shared" si="24"/>
        <v>0.1393560788082652</v>
      </c>
      <c r="W155" s="3"/>
      <c r="X155" s="3"/>
      <c r="Y155" s="3"/>
      <c r="Z155" s="10" t="s">
        <v>425</v>
      </c>
    </row>
    <row r="156" spans="1:26" x14ac:dyDescent="0.2">
      <c r="A156" s="3"/>
      <c r="B156" s="3" t="s">
        <v>426</v>
      </c>
      <c r="C156" s="3" t="s">
        <v>26</v>
      </c>
      <c r="D156" s="3" t="s">
        <v>19</v>
      </c>
      <c r="E156" s="3" t="s">
        <v>20</v>
      </c>
      <c r="F156" s="3" t="s">
        <v>21</v>
      </c>
      <c r="G156" s="3"/>
      <c r="H156" s="3" t="s">
        <v>22</v>
      </c>
      <c r="I156" s="3" t="s">
        <v>23</v>
      </c>
      <c r="J156" s="3" t="s">
        <v>24</v>
      </c>
      <c r="K156" s="3" t="s">
        <v>345</v>
      </c>
      <c r="L156" s="3">
        <v>40.65</v>
      </c>
      <c r="M156" s="3">
        <v>24.4</v>
      </c>
      <c r="N156" s="3">
        <v>35.03</v>
      </c>
      <c r="O156" s="3">
        <v>30.04</v>
      </c>
      <c r="P156" s="3">
        <v>35.36</v>
      </c>
      <c r="Q156" s="3">
        <v>114</v>
      </c>
      <c r="R156" s="3">
        <v>42.7</v>
      </c>
      <c r="S156" s="4">
        <f t="shared" si="22"/>
        <v>1.665983606557377</v>
      </c>
      <c r="T156" s="4">
        <f t="shared" si="22"/>
        <v>0.69654581787039671</v>
      </c>
      <c r="U156" s="4">
        <f t="shared" si="23"/>
        <v>0.85755067085355408</v>
      </c>
      <c r="V156" s="4">
        <f t="shared" si="24"/>
        <v>0.13825338253382527</v>
      </c>
      <c r="W156" s="3">
        <v>1.7333333333333334</v>
      </c>
      <c r="X156" s="3">
        <v>6.5</v>
      </c>
      <c r="Y156" s="3">
        <v>0.51162790697674421</v>
      </c>
      <c r="Z156" s="10" t="s">
        <v>427</v>
      </c>
    </row>
    <row r="157" spans="1:26" x14ac:dyDescent="0.2">
      <c r="A157" s="3"/>
      <c r="B157" s="3" t="s">
        <v>428</v>
      </c>
      <c r="C157" s="3" t="s">
        <v>26</v>
      </c>
      <c r="D157" s="3" t="s">
        <v>19</v>
      </c>
      <c r="E157" s="3" t="s">
        <v>20</v>
      </c>
      <c r="F157" s="3" t="s">
        <v>21</v>
      </c>
      <c r="G157" s="3"/>
      <c r="H157" s="3" t="s">
        <v>22</v>
      </c>
      <c r="I157" s="3" t="s">
        <v>23</v>
      </c>
      <c r="J157" s="3" t="s">
        <v>24</v>
      </c>
      <c r="K157" s="3" t="s">
        <v>345</v>
      </c>
      <c r="L157" s="3">
        <v>36.94</v>
      </c>
      <c r="M157" s="3">
        <v>19.93</v>
      </c>
      <c r="N157" s="3">
        <v>29.84</v>
      </c>
      <c r="O157" s="3">
        <v>26.75</v>
      </c>
      <c r="P157" s="3">
        <v>31.05</v>
      </c>
      <c r="Q157" s="3">
        <v>100.3</v>
      </c>
      <c r="R157" s="3">
        <v>41.8</v>
      </c>
      <c r="S157" s="4">
        <f t="shared" si="22"/>
        <v>1.8534872052182638</v>
      </c>
      <c r="T157" s="4">
        <f t="shared" si="22"/>
        <v>0.66789544235924936</v>
      </c>
      <c r="U157" s="4">
        <f t="shared" si="23"/>
        <v>0.89644772117962468</v>
      </c>
      <c r="V157" s="4">
        <f t="shared" si="24"/>
        <v>0.19220357336220895</v>
      </c>
      <c r="W157" s="3">
        <v>3.0555555555555554</v>
      </c>
      <c r="X157" s="3">
        <v>6</v>
      </c>
      <c r="Y157" s="3">
        <v>0.76470588235294124</v>
      </c>
      <c r="Z157" s="10" t="s">
        <v>429</v>
      </c>
    </row>
    <row r="158" spans="1:26" x14ac:dyDescent="0.2">
      <c r="A158" s="3"/>
      <c r="B158" s="3" t="s">
        <v>430</v>
      </c>
      <c r="C158" s="3" t="s">
        <v>26</v>
      </c>
      <c r="D158" s="3" t="s">
        <v>19</v>
      </c>
      <c r="E158" s="3" t="s">
        <v>20</v>
      </c>
      <c r="F158" s="3" t="s">
        <v>21</v>
      </c>
      <c r="G158" s="3"/>
      <c r="H158" s="3" t="s">
        <v>22</v>
      </c>
      <c r="I158" s="3" t="s">
        <v>23</v>
      </c>
      <c r="J158" s="3" t="s">
        <v>24</v>
      </c>
      <c r="K158" s="3" t="s">
        <v>345</v>
      </c>
      <c r="L158" s="3">
        <v>26.81</v>
      </c>
      <c r="M158" s="3">
        <v>14.91</v>
      </c>
      <c r="N158" s="3">
        <v>22.34</v>
      </c>
      <c r="O158" s="3">
        <v>18.32</v>
      </c>
      <c r="P158" s="3">
        <v>22.7</v>
      </c>
      <c r="Q158" s="3">
        <v>105.6</v>
      </c>
      <c r="R158" s="3">
        <v>40</v>
      </c>
      <c r="S158" s="4">
        <f t="shared" si="22"/>
        <v>1.7981220657276995</v>
      </c>
      <c r="T158" s="4">
        <f t="shared" si="22"/>
        <v>0.66741271262309765</v>
      </c>
      <c r="U158" s="4">
        <f t="shared" si="23"/>
        <v>0.82005371530886306</v>
      </c>
      <c r="V158" s="4">
        <f t="shared" si="24"/>
        <v>0.16672883252517715</v>
      </c>
      <c r="W158" s="3">
        <v>4.3</v>
      </c>
      <c r="X158" s="3">
        <v>5.625</v>
      </c>
      <c r="Y158" s="3">
        <v>0.87500000000000011</v>
      </c>
      <c r="Z158" s="10" t="s">
        <v>431</v>
      </c>
    </row>
    <row r="159" spans="1:26" x14ac:dyDescent="0.2">
      <c r="A159" s="3"/>
      <c r="B159" s="3" t="s">
        <v>432</v>
      </c>
      <c r="C159" s="3" t="s">
        <v>26</v>
      </c>
      <c r="D159" s="3" t="s">
        <v>19</v>
      </c>
      <c r="E159" s="3" t="s">
        <v>20</v>
      </c>
      <c r="F159" s="3" t="s">
        <v>21</v>
      </c>
      <c r="G159" s="3"/>
      <c r="H159" s="3" t="s">
        <v>22</v>
      </c>
      <c r="I159" s="3" t="s">
        <v>23</v>
      </c>
      <c r="J159" s="3" t="s">
        <v>24</v>
      </c>
      <c r="K159" s="3" t="s">
        <v>345</v>
      </c>
      <c r="L159" s="3">
        <v>38.24</v>
      </c>
      <c r="M159" s="3">
        <v>23.82</v>
      </c>
      <c r="N159" s="3">
        <v>32.68</v>
      </c>
      <c r="O159" s="3">
        <v>27.19</v>
      </c>
      <c r="P159" s="3">
        <v>33.74</v>
      </c>
      <c r="Q159" s="3">
        <v>106.8</v>
      </c>
      <c r="R159" s="3">
        <v>46.5</v>
      </c>
      <c r="S159" s="4">
        <f t="shared" si="22"/>
        <v>1.6053736356003359</v>
      </c>
      <c r="T159" s="4">
        <f t="shared" si="22"/>
        <v>0.72888616891064872</v>
      </c>
      <c r="U159" s="4">
        <f t="shared" si="23"/>
        <v>0.83200734394124853</v>
      </c>
      <c r="V159" s="4">
        <f t="shared" si="24"/>
        <v>0.14539748953974901</v>
      </c>
      <c r="W159" s="4">
        <v>3.3333333333333335</v>
      </c>
      <c r="X159" s="4">
        <v>4</v>
      </c>
      <c r="Y159" s="4">
        <v>0.85714285714285721</v>
      </c>
      <c r="Z159" s="10" t="s">
        <v>433</v>
      </c>
    </row>
    <row r="160" spans="1:26" x14ac:dyDescent="0.2">
      <c r="A160" s="3"/>
      <c r="B160" s="3" t="s">
        <v>330</v>
      </c>
      <c r="C160" s="3" t="s">
        <v>331</v>
      </c>
      <c r="D160" s="3" t="s">
        <v>19</v>
      </c>
      <c r="E160" s="3" t="s">
        <v>20</v>
      </c>
      <c r="F160" s="3" t="s">
        <v>332</v>
      </c>
      <c r="G160" s="3"/>
      <c r="H160" s="3" t="s">
        <v>22</v>
      </c>
      <c r="I160" s="3" t="s">
        <v>629</v>
      </c>
      <c r="J160" s="3" t="s">
        <v>24</v>
      </c>
      <c r="K160" s="3" t="s">
        <v>333</v>
      </c>
      <c r="L160" s="3">
        <v>172.7</v>
      </c>
      <c r="M160" s="3">
        <v>83.6</v>
      </c>
      <c r="N160" s="3">
        <v>144.1</v>
      </c>
      <c r="O160" s="3">
        <v>126.5</v>
      </c>
      <c r="P160" s="3">
        <v>13.7</v>
      </c>
      <c r="Q160" s="3">
        <v>96</v>
      </c>
      <c r="R160" s="3">
        <v>32</v>
      </c>
      <c r="S160" s="4">
        <f t="shared" si="22"/>
        <v>2.0657894736842106</v>
      </c>
      <c r="T160" s="4">
        <f t="shared" si="22"/>
        <v>0.58015267175572516</v>
      </c>
      <c r="U160" s="4">
        <f t="shared" si="23"/>
        <v>0.87786259541984735</v>
      </c>
      <c r="V160" s="4">
        <f t="shared" si="24"/>
        <v>0.16560509554140126</v>
      </c>
      <c r="W160" s="3"/>
      <c r="X160" s="3"/>
      <c r="Y160" s="3"/>
      <c r="Z160" s="10" t="s">
        <v>334</v>
      </c>
    </row>
    <row r="161" spans="1:26" x14ac:dyDescent="0.2">
      <c r="A161" s="3"/>
      <c r="B161" s="3" t="s">
        <v>434</v>
      </c>
      <c r="C161" s="3" t="s">
        <v>435</v>
      </c>
      <c r="D161" s="3" t="s">
        <v>19</v>
      </c>
      <c r="E161" s="3" t="s">
        <v>20</v>
      </c>
      <c r="F161" s="3" t="s">
        <v>332</v>
      </c>
      <c r="G161" s="3"/>
      <c r="H161" s="3" t="s">
        <v>22</v>
      </c>
      <c r="I161" s="3" t="s">
        <v>23</v>
      </c>
      <c r="J161" s="3" t="s">
        <v>24</v>
      </c>
      <c r="K161" s="3" t="s">
        <v>345</v>
      </c>
      <c r="L161" s="3"/>
      <c r="M161" s="3"/>
      <c r="N161" s="3"/>
      <c r="O161" s="3"/>
      <c r="P161" s="3"/>
      <c r="Q161" s="3">
        <v>88</v>
      </c>
      <c r="R161" s="3"/>
      <c r="S161" s="3"/>
      <c r="T161" s="3"/>
      <c r="U161" s="3"/>
      <c r="V161" s="3"/>
      <c r="W161" s="3">
        <v>7.6666666666666661</v>
      </c>
      <c r="X161" s="3">
        <v>25</v>
      </c>
      <c r="Y161" s="3">
        <v>0.92307692307692302</v>
      </c>
      <c r="Z161" s="10" t="s">
        <v>436</v>
      </c>
    </row>
    <row r="162" spans="1:26" x14ac:dyDescent="0.2">
      <c r="A162" s="3"/>
      <c r="B162" s="3" t="s">
        <v>335</v>
      </c>
      <c r="C162" s="3" t="s">
        <v>336</v>
      </c>
      <c r="D162" s="3" t="s">
        <v>19</v>
      </c>
      <c r="E162" s="3" t="s">
        <v>20</v>
      </c>
      <c r="F162" s="3" t="s">
        <v>337</v>
      </c>
      <c r="G162" s="3"/>
      <c r="H162" s="3" t="s">
        <v>338</v>
      </c>
      <c r="I162" s="3" t="s">
        <v>339</v>
      </c>
      <c r="J162" s="3" t="s">
        <v>340</v>
      </c>
      <c r="K162" s="3" t="s">
        <v>333</v>
      </c>
      <c r="L162" s="5">
        <v>29.428571428571399</v>
      </c>
      <c r="M162" s="3">
        <v>16</v>
      </c>
      <c r="N162" s="7">
        <v>24.8571428571429</v>
      </c>
      <c r="O162" s="3">
        <v>20</v>
      </c>
      <c r="P162" s="5">
        <v>24.285714285714299</v>
      </c>
      <c r="Q162" s="3">
        <v>98</v>
      </c>
      <c r="R162" s="3">
        <v>36</v>
      </c>
      <c r="S162" s="4">
        <v>1.8392857142857146</v>
      </c>
      <c r="T162" s="4">
        <v>0.64367816091954033</v>
      </c>
      <c r="U162" s="4">
        <v>0.80459770114942541</v>
      </c>
      <c r="V162" s="4">
        <v>0.1553398058252429</v>
      </c>
      <c r="W162" s="3"/>
      <c r="X162" s="3"/>
      <c r="Y162" s="3"/>
      <c r="Z162" s="10" t="s">
        <v>341</v>
      </c>
    </row>
    <row r="163" spans="1:26" x14ac:dyDescent="0.2">
      <c r="A163" s="3"/>
      <c r="B163" s="3" t="s">
        <v>446</v>
      </c>
      <c r="C163" s="3" t="s">
        <v>447</v>
      </c>
      <c r="D163" s="3" t="s">
        <v>19</v>
      </c>
      <c r="E163" s="3" t="s">
        <v>20</v>
      </c>
      <c r="F163" s="3" t="s">
        <v>337</v>
      </c>
      <c r="G163" s="3"/>
      <c r="H163" s="3" t="s">
        <v>22</v>
      </c>
      <c r="I163" s="3" t="s">
        <v>448</v>
      </c>
      <c r="J163" s="3" t="s">
        <v>24</v>
      </c>
      <c r="K163" s="3" t="s">
        <v>345</v>
      </c>
      <c r="L163" s="3">
        <v>25.51</v>
      </c>
      <c r="M163" s="3">
        <v>13.67</v>
      </c>
      <c r="N163" s="3">
        <v>21.22</v>
      </c>
      <c r="O163" s="3">
        <v>17.12</v>
      </c>
      <c r="P163" s="3">
        <v>21.51</v>
      </c>
      <c r="Q163" s="3">
        <v>94.5</v>
      </c>
      <c r="R163" s="3">
        <v>35.700000000000003</v>
      </c>
      <c r="S163" s="4">
        <f>L163/M163</f>
        <v>1.8661302121433798</v>
      </c>
      <c r="T163" s="4">
        <f>M163/N163</f>
        <v>0.64420358152686152</v>
      </c>
      <c r="U163" s="4">
        <f>O163/N163</f>
        <v>0.8067860508953818</v>
      </c>
      <c r="V163" s="4">
        <f>(L163-N163)/L163</f>
        <v>0.16816934535476294</v>
      </c>
      <c r="W163" s="3">
        <v>1.40625</v>
      </c>
      <c r="X163" s="3">
        <v>4.384615384615385</v>
      </c>
      <c r="Y163" s="3">
        <v>0.42499999999999999</v>
      </c>
      <c r="Z163" s="10" t="s">
        <v>449</v>
      </c>
    </row>
    <row r="164" spans="1:26" x14ac:dyDescent="0.2">
      <c r="A164" s="3" t="s">
        <v>241</v>
      </c>
      <c r="B164" s="3"/>
      <c r="C164" s="6" t="s">
        <v>242</v>
      </c>
      <c r="D164" s="3" t="s">
        <v>19</v>
      </c>
      <c r="E164" s="3" t="s">
        <v>20</v>
      </c>
      <c r="F164" s="3" t="s">
        <v>243</v>
      </c>
      <c r="G164" s="3"/>
      <c r="H164" s="3" t="s">
        <v>22</v>
      </c>
      <c r="I164" s="3" t="s">
        <v>218</v>
      </c>
      <c r="J164" s="3" t="s">
        <v>24</v>
      </c>
      <c r="K164" s="3" t="s">
        <v>29</v>
      </c>
      <c r="L164" s="3">
        <v>26.93</v>
      </c>
      <c r="M164" s="3">
        <v>14.08</v>
      </c>
      <c r="N164" s="3">
        <v>20.8</v>
      </c>
      <c r="O164" s="3">
        <v>15.35</v>
      </c>
      <c r="P164" s="3">
        <v>20.55</v>
      </c>
      <c r="Q164" s="3">
        <v>103</v>
      </c>
      <c r="R164" s="3">
        <v>30</v>
      </c>
      <c r="S164" s="4">
        <f>L164/M164</f>
        <v>1.9126420454545454</v>
      </c>
      <c r="T164" s="4">
        <f>M164/N164</f>
        <v>0.67692307692307685</v>
      </c>
      <c r="U164" s="4">
        <f>O164/N164</f>
        <v>0.73798076923076916</v>
      </c>
      <c r="V164" s="4">
        <f>(L164-N164)/L164</f>
        <v>0.22762718158187892</v>
      </c>
      <c r="W164" s="4">
        <v>5.666666666666667</v>
      </c>
      <c r="X164" s="4">
        <v>7</v>
      </c>
      <c r="Y164" s="4">
        <v>0.66666666666666663</v>
      </c>
    </row>
    <row r="165" spans="1:26" x14ac:dyDescent="0.2">
      <c r="A165" s="3" t="s">
        <v>311</v>
      </c>
      <c r="B165" s="3"/>
      <c r="C165" s="3" t="s">
        <v>312</v>
      </c>
      <c r="D165" s="3" t="s">
        <v>19</v>
      </c>
      <c r="E165" s="3" t="s">
        <v>246</v>
      </c>
      <c r="F165" s="3" t="s">
        <v>313</v>
      </c>
      <c r="G165" s="3"/>
      <c r="H165" s="3" t="s">
        <v>22</v>
      </c>
      <c r="I165" s="3" t="s">
        <v>35</v>
      </c>
      <c r="J165" s="3" t="s">
        <v>24</v>
      </c>
      <c r="K165" s="3" t="s">
        <v>29</v>
      </c>
      <c r="L165" s="3">
        <v>67.42</v>
      </c>
      <c r="M165" s="3">
        <v>25.79</v>
      </c>
      <c r="N165" s="3">
        <v>54.1</v>
      </c>
      <c r="O165" s="3">
        <v>47.52</v>
      </c>
      <c r="P165" s="3">
        <v>51.62</v>
      </c>
      <c r="Q165" s="3">
        <v>71.400000000000006</v>
      </c>
      <c r="R165" s="3">
        <v>26</v>
      </c>
      <c r="S165" s="4">
        <v>2.6141915471112838</v>
      </c>
      <c r="T165" s="4">
        <v>0.47670979667282809</v>
      </c>
      <c r="U165" s="4">
        <v>0.87837338262476894</v>
      </c>
      <c r="V165" s="4">
        <v>0.19756748739246513</v>
      </c>
      <c r="W165" s="4">
        <v>2.125</v>
      </c>
      <c r="X165" s="4">
        <v>3.6</v>
      </c>
      <c r="Y165" s="4">
        <v>0.38461538461538464</v>
      </c>
      <c r="Z165" s="12"/>
    </row>
    <row r="166" spans="1:26" x14ac:dyDescent="0.2">
      <c r="A166" s="3" t="s">
        <v>314</v>
      </c>
      <c r="B166" s="3"/>
      <c r="C166" s="3" t="s">
        <v>315</v>
      </c>
      <c r="D166" s="3" t="s">
        <v>19</v>
      </c>
      <c r="E166" s="3" t="s">
        <v>246</v>
      </c>
      <c r="F166" s="3" t="s">
        <v>313</v>
      </c>
      <c r="G166" s="3"/>
      <c r="H166" s="3" t="s">
        <v>22</v>
      </c>
      <c r="I166" s="3" t="s">
        <v>35</v>
      </c>
      <c r="J166" s="3" t="s">
        <v>24</v>
      </c>
      <c r="K166" s="3" t="s">
        <v>29</v>
      </c>
      <c r="L166" s="3">
        <v>59.98</v>
      </c>
      <c r="M166" s="3">
        <v>26.24</v>
      </c>
      <c r="N166" s="3">
        <v>48.17</v>
      </c>
      <c r="O166" s="3">
        <v>40.92</v>
      </c>
      <c r="P166" s="3">
        <v>47.77</v>
      </c>
      <c r="Q166" s="3">
        <v>77.7</v>
      </c>
      <c r="R166" s="3">
        <v>28</v>
      </c>
      <c r="S166" s="4">
        <v>2.2858231707317072</v>
      </c>
      <c r="T166" s="4">
        <v>0.54473738841602648</v>
      </c>
      <c r="U166" s="4">
        <v>0.849491384679261</v>
      </c>
      <c r="V166" s="4">
        <v>0.19689896632210729</v>
      </c>
      <c r="W166" s="4">
        <v>2.4</v>
      </c>
      <c r="X166" s="4">
        <v>6.5</v>
      </c>
      <c r="Y166" s="4">
        <v>0.18181818181818182</v>
      </c>
      <c r="Z166" s="12"/>
    </row>
    <row r="167" spans="1:26" x14ac:dyDescent="0.2">
      <c r="A167" s="3" t="s">
        <v>316</v>
      </c>
      <c r="B167" s="3"/>
      <c r="C167" s="3" t="s">
        <v>317</v>
      </c>
      <c r="D167" s="3" t="s">
        <v>19</v>
      </c>
      <c r="E167" s="3" t="s">
        <v>246</v>
      </c>
      <c r="F167" s="3" t="s">
        <v>313</v>
      </c>
      <c r="G167" s="3"/>
      <c r="H167" s="3" t="s">
        <v>22</v>
      </c>
      <c r="I167" s="3" t="s">
        <v>35</v>
      </c>
      <c r="J167" s="3" t="s">
        <v>24</v>
      </c>
      <c r="K167" s="3" t="s">
        <v>29</v>
      </c>
      <c r="L167" s="3">
        <v>52.65</v>
      </c>
      <c r="M167" s="3">
        <v>22.06</v>
      </c>
      <c r="N167" s="3">
        <v>42.61</v>
      </c>
      <c r="O167" s="3">
        <v>36.83</v>
      </c>
      <c r="P167" s="3">
        <v>42.46</v>
      </c>
      <c r="Q167" s="3">
        <v>83.6</v>
      </c>
      <c r="R167" s="3">
        <v>27.3</v>
      </c>
      <c r="S167" s="4">
        <v>2.386672710788758</v>
      </c>
      <c r="T167" s="4">
        <v>0.51771884534146917</v>
      </c>
      <c r="U167" s="4">
        <v>0.8643510912931236</v>
      </c>
      <c r="V167" s="4">
        <v>0.19069325735992401</v>
      </c>
      <c r="W167" s="4">
        <v>1.8333333333333333</v>
      </c>
      <c r="X167" s="4">
        <v>0.66326530612244894</v>
      </c>
      <c r="Y167" s="4">
        <v>0.25</v>
      </c>
      <c r="Z167" s="12"/>
    </row>
    <row r="168" spans="1:26" x14ac:dyDescent="0.2">
      <c r="A168" s="3" t="s">
        <v>318</v>
      </c>
      <c r="B168" s="3"/>
      <c r="C168" s="3" t="s">
        <v>26</v>
      </c>
      <c r="D168" s="3" t="s">
        <v>19</v>
      </c>
      <c r="E168" s="3" t="s">
        <v>246</v>
      </c>
      <c r="F168" s="3" t="s">
        <v>313</v>
      </c>
      <c r="G168" s="3"/>
      <c r="H168" s="3" t="s">
        <v>22</v>
      </c>
      <c r="I168" s="3" t="s">
        <v>35</v>
      </c>
      <c r="J168" s="3" t="s">
        <v>24</v>
      </c>
      <c r="K168" s="3" t="s">
        <v>29</v>
      </c>
      <c r="L168" s="3"/>
      <c r="M168" s="3">
        <v>21.73</v>
      </c>
      <c r="N168" s="3">
        <v>41.98</v>
      </c>
      <c r="O168" s="3">
        <v>37.130000000000003</v>
      </c>
      <c r="P168" s="3">
        <v>41.47</v>
      </c>
      <c r="Q168" s="3">
        <v>66.5</v>
      </c>
      <c r="R168" s="3">
        <v>23.5</v>
      </c>
      <c r="S168" s="4"/>
      <c r="T168" s="4"/>
      <c r="U168" s="4"/>
      <c r="V168" s="4"/>
      <c r="W168" s="4">
        <v>2</v>
      </c>
      <c r="X168" s="4">
        <v>7.2</v>
      </c>
      <c r="Y168" s="4">
        <v>0.26315789473684209</v>
      </c>
      <c r="Z168" s="12"/>
    </row>
    <row r="169" spans="1:26" x14ac:dyDescent="0.2">
      <c r="A169" s="3" t="s">
        <v>319</v>
      </c>
      <c r="B169" s="3"/>
      <c r="C169" s="3" t="s">
        <v>320</v>
      </c>
      <c r="D169" s="3" t="s">
        <v>19</v>
      </c>
      <c r="E169" s="3" t="s">
        <v>246</v>
      </c>
      <c r="F169" s="3" t="s">
        <v>313</v>
      </c>
      <c r="G169" s="3"/>
      <c r="H169" s="3" t="s">
        <v>22</v>
      </c>
      <c r="I169" s="3" t="s">
        <v>35</v>
      </c>
      <c r="J169" s="3" t="s">
        <v>24</v>
      </c>
      <c r="K169" s="3" t="s">
        <v>29</v>
      </c>
      <c r="L169" s="3"/>
      <c r="M169" s="3">
        <v>23.05</v>
      </c>
      <c r="N169" s="3"/>
      <c r="O169" s="3"/>
      <c r="P169" s="3"/>
      <c r="Q169" s="3">
        <v>72</v>
      </c>
      <c r="R169" s="3">
        <v>22.8</v>
      </c>
      <c r="S169" s="4"/>
      <c r="T169" s="4"/>
      <c r="U169" s="4"/>
      <c r="V169" s="4"/>
      <c r="W169" s="4">
        <v>2</v>
      </c>
      <c r="X169" s="4">
        <v>4.7222222222222223</v>
      </c>
      <c r="Y169" s="4">
        <v>0.13333333333333333</v>
      </c>
      <c r="Z169" s="12"/>
    </row>
    <row r="170" spans="1:26" x14ac:dyDescent="0.2">
      <c r="A170" s="3" t="s">
        <v>321</v>
      </c>
      <c r="B170" s="3"/>
      <c r="C170" s="3" t="s">
        <v>26</v>
      </c>
      <c r="D170" s="3" t="s">
        <v>19</v>
      </c>
      <c r="E170" s="3" t="s">
        <v>246</v>
      </c>
      <c r="F170" s="3" t="s">
        <v>313</v>
      </c>
      <c r="G170" s="3"/>
      <c r="H170" s="3" t="s">
        <v>22</v>
      </c>
      <c r="I170" s="3" t="s">
        <v>35</v>
      </c>
      <c r="J170" s="3" t="s">
        <v>24</v>
      </c>
      <c r="K170" s="3" t="s">
        <v>29</v>
      </c>
      <c r="L170" s="3"/>
      <c r="M170" s="3">
        <v>19.38</v>
      </c>
      <c r="N170" s="3"/>
      <c r="O170" s="3"/>
      <c r="P170" s="3"/>
      <c r="Q170" s="3">
        <v>68.3</v>
      </c>
      <c r="R170" s="3">
        <v>26.4</v>
      </c>
      <c r="S170" s="4"/>
      <c r="T170" s="4"/>
      <c r="U170" s="4"/>
      <c r="V170" s="4"/>
      <c r="W170" s="4"/>
      <c r="X170" s="4"/>
      <c r="Y170" s="4"/>
      <c r="Z170" s="12"/>
    </row>
    <row r="171" spans="1:26" x14ac:dyDescent="0.2">
      <c r="A171" s="3" t="s">
        <v>322</v>
      </c>
      <c r="B171" s="3"/>
      <c r="C171" s="3" t="s">
        <v>323</v>
      </c>
      <c r="D171" s="3" t="s">
        <v>19</v>
      </c>
      <c r="E171" s="3" t="s">
        <v>246</v>
      </c>
      <c r="F171" s="3" t="s">
        <v>313</v>
      </c>
      <c r="G171" s="3"/>
      <c r="H171" s="3" t="s">
        <v>22</v>
      </c>
      <c r="I171" s="3" t="s">
        <v>35</v>
      </c>
      <c r="J171" s="3" t="s">
        <v>24</v>
      </c>
      <c r="K171" s="3" t="s">
        <v>29</v>
      </c>
      <c r="L171" s="3"/>
      <c r="M171" s="3">
        <v>18.32</v>
      </c>
      <c r="N171" s="3"/>
      <c r="O171" s="3"/>
      <c r="P171" s="3"/>
      <c r="Q171" s="3">
        <v>73.7</v>
      </c>
      <c r="R171" s="3">
        <v>29</v>
      </c>
      <c r="S171" s="4"/>
      <c r="T171" s="4"/>
      <c r="U171" s="4"/>
      <c r="V171" s="4"/>
      <c r="W171" s="4"/>
      <c r="X171" s="4"/>
      <c r="Y171" s="4"/>
      <c r="Z171" s="12"/>
    </row>
    <row r="172" spans="1:26" x14ac:dyDescent="0.2">
      <c r="A172" s="3" t="s">
        <v>324</v>
      </c>
      <c r="B172" s="3"/>
      <c r="C172" s="3" t="s">
        <v>325</v>
      </c>
      <c r="D172" s="3" t="s">
        <v>19</v>
      </c>
      <c r="E172" s="3" t="s">
        <v>246</v>
      </c>
      <c r="F172" s="3" t="s">
        <v>313</v>
      </c>
      <c r="G172" s="3"/>
      <c r="H172" s="3" t="s">
        <v>22</v>
      </c>
      <c r="I172" s="3" t="s">
        <v>35</v>
      </c>
      <c r="J172" s="3" t="s">
        <v>24</v>
      </c>
      <c r="K172" s="3" t="s">
        <v>29</v>
      </c>
      <c r="L172" s="3">
        <v>39.92</v>
      </c>
      <c r="M172" s="3">
        <v>18.04</v>
      </c>
      <c r="N172" s="3"/>
      <c r="O172" s="3"/>
      <c r="P172" s="3"/>
      <c r="Q172" s="3">
        <v>74.06</v>
      </c>
      <c r="R172" s="3">
        <v>21</v>
      </c>
      <c r="S172" s="4"/>
      <c r="T172" s="4"/>
      <c r="U172" s="4"/>
      <c r="V172" s="4"/>
      <c r="W172" s="4"/>
      <c r="X172" s="4"/>
      <c r="Y172" s="4"/>
      <c r="Z172" s="12"/>
    </row>
    <row r="173" spans="1:26" x14ac:dyDescent="0.2">
      <c r="A173" s="3" t="s">
        <v>326</v>
      </c>
      <c r="B173" s="3"/>
      <c r="C173" s="3" t="s">
        <v>327</v>
      </c>
      <c r="D173" s="3" t="s">
        <v>19</v>
      </c>
      <c r="E173" s="3" t="s">
        <v>246</v>
      </c>
      <c r="F173" s="3" t="s">
        <v>313</v>
      </c>
      <c r="G173" s="3"/>
      <c r="H173" s="3" t="s">
        <v>22</v>
      </c>
      <c r="I173" s="3" t="s">
        <v>38</v>
      </c>
      <c r="J173" s="3" t="s">
        <v>24</v>
      </c>
      <c r="K173" s="3" t="s">
        <v>29</v>
      </c>
      <c r="L173" s="3">
        <v>31.11</v>
      </c>
      <c r="M173" s="3">
        <v>12.28</v>
      </c>
      <c r="N173" s="3">
        <v>24.94</v>
      </c>
      <c r="O173" s="3">
        <v>21.6</v>
      </c>
      <c r="P173" s="3">
        <v>23.98</v>
      </c>
      <c r="Q173" s="3">
        <v>65.7</v>
      </c>
      <c r="R173" s="3">
        <v>28</v>
      </c>
      <c r="S173" s="4">
        <v>2.5333876221498373</v>
      </c>
      <c r="T173" s="4">
        <v>0.49238171611868481</v>
      </c>
      <c r="U173" s="4">
        <v>0.8660785886126704</v>
      </c>
      <c r="V173" s="4">
        <v>0.19832851173256183</v>
      </c>
      <c r="W173" s="4">
        <v>1.7692307692307689</v>
      </c>
      <c r="X173" s="4">
        <v>6</v>
      </c>
      <c r="Y173" s="4">
        <v>0.36363636363636365</v>
      </c>
      <c r="Z173" s="12"/>
    </row>
    <row r="174" spans="1:26" x14ac:dyDescent="0.2">
      <c r="A174" s="3" t="s">
        <v>244</v>
      </c>
      <c r="B174" s="3"/>
      <c r="C174" s="3" t="s">
        <v>245</v>
      </c>
      <c r="D174" s="3" t="s">
        <v>19</v>
      </c>
      <c r="E174" s="3" t="s">
        <v>246</v>
      </c>
      <c r="F174" s="3" t="s">
        <v>247</v>
      </c>
      <c r="G174" s="3"/>
      <c r="H174" s="3" t="s">
        <v>22</v>
      </c>
      <c r="I174" s="3" t="s">
        <v>35</v>
      </c>
      <c r="J174" s="3" t="s">
        <v>24</v>
      </c>
      <c r="K174" s="3" t="s">
        <v>29</v>
      </c>
      <c r="L174" s="3">
        <v>82.8</v>
      </c>
      <c r="M174" s="3">
        <v>34.17</v>
      </c>
      <c r="N174" s="3">
        <v>66.87</v>
      </c>
      <c r="O174" s="3">
        <v>61.43</v>
      </c>
      <c r="P174" s="3">
        <v>66.739999999999995</v>
      </c>
      <c r="Q174" s="3">
        <v>78.400000000000006</v>
      </c>
      <c r="R174" s="3">
        <v>22.2</v>
      </c>
      <c r="S174" s="4">
        <f t="shared" ref="S174:S182" si="25">L174/M174</f>
        <v>2.4231782265144863</v>
      </c>
      <c r="T174" s="4">
        <f t="shared" ref="T174:T182" si="26">M174/N174</f>
        <v>0.51099147599820549</v>
      </c>
      <c r="U174" s="4">
        <f t="shared" ref="U174:U182" si="27">O174/N174</f>
        <v>0.91864812322416622</v>
      </c>
      <c r="V174" s="4">
        <f t="shared" ref="V174:V182" si="28">(L174-N174)/L174</f>
        <v>0.192391304347826</v>
      </c>
      <c r="W174" s="4">
        <v>1</v>
      </c>
      <c r="X174" s="4">
        <v>5.0000000000000018</v>
      </c>
      <c r="Y174" s="4">
        <v>0.43181818181818177</v>
      </c>
    </row>
    <row r="175" spans="1:26" x14ac:dyDescent="0.2">
      <c r="A175" s="3" t="s">
        <v>248</v>
      </c>
      <c r="B175" s="3"/>
      <c r="C175" s="3" t="s">
        <v>249</v>
      </c>
      <c r="D175" s="3" t="s">
        <v>19</v>
      </c>
      <c r="E175" s="3" t="s">
        <v>246</v>
      </c>
      <c r="F175" s="3" t="s">
        <v>247</v>
      </c>
      <c r="G175" s="3"/>
      <c r="H175" s="3" t="s">
        <v>22</v>
      </c>
      <c r="I175" s="3" t="s">
        <v>35</v>
      </c>
      <c r="J175" s="3" t="s">
        <v>24</v>
      </c>
      <c r="K175" s="3" t="s">
        <v>29</v>
      </c>
      <c r="L175" s="3">
        <v>69.540000000000006</v>
      </c>
      <c r="M175" s="3">
        <v>29.98</v>
      </c>
      <c r="N175" s="3">
        <v>56.98</v>
      </c>
      <c r="O175" s="3">
        <v>51.69</v>
      </c>
      <c r="P175" s="3">
        <v>57.72</v>
      </c>
      <c r="Q175" s="3">
        <v>80.3</v>
      </c>
      <c r="R175" s="3">
        <v>23.6</v>
      </c>
      <c r="S175" s="4">
        <f t="shared" si="25"/>
        <v>2.3195463642428287</v>
      </c>
      <c r="T175" s="4">
        <f t="shared" si="26"/>
        <v>0.52614952614952615</v>
      </c>
      <c r="U175" s="4">
        <f t="shared" si="27"/>
        <v>0.90716040716040713</v>
      </c>
      <c r="V175" s="4">
        <f t="shared" si="28"/>
        <v>0.18061547310900214</v>
      </c>
      <c r="W175" s="4">
        <v>1.7142857142857142</v>
      </c>
      <c r="X175" s="4">
        <v>3.4</v>
      </c>
      <c r="Y175" s="4">
        <v>0.25</v>
      </c>
    </row>
    <row r="176" spans="1:26" x14ac:dyDescent="0.2">
      <c r="A176" s="3" t="s">
        <v>250</v>
      </c>
      <c r="B176" s="3"/>
      <c r="C176" s="3" t="s">
        <v>251</v>
      </c>
      <c r="D176" s="3" t="s">
        <v>19</v>
      </c>
      <c r="E176" s="3" t="s">
        <v>246</v>
      </c>
      <c r="F176" s="3" t="s">
        <v>247</v>
      </c>
      <c r="G176" s="3"/>
      <c r="H176" s="3" t="s">
        <v>22</v>
      </c>
      <c r="I176" s="3" t="s">
        <v>35</v>
      </c>
      <c r="J176" s="3" t="s">
        <v>24</v>
      </c>
      <c r="K176" s="3" t="s">
        <v>29</v>
      </c>
      <c r="L176" s="3">
        <v>59.63</v>
      </c>
      <c r="M176" s="3">
        <v>22.7</v>
      </c>
      <c r="N176" s="3">
        <v>47.92</v>
      </c>
      <c r="O176" s="3">
        <v>42.69</v>
      </c>
      <c r="P176" s="3">
        <v>46.7</v>
      </c>
      <c r="Q176" s="3">
        <v>75</v>
      </c>
      <c r="R176" s="3">
        <v>22.2</v>
      </c>
      <c r="S176" s="4">
        <f t="shared" si="25"/>
        <v>2.6268722466960353</v>
      </c>
      <c r="T176" s="4">
        <f t="shared" si="26"/>
        <v>0.47370617696160267</v>
      </c>
      <c r="U176" s="4">
        <f t="shared" si="27"/>
        <v>0.89085976627712848</v>
      </c>
      <c r="V176" s="4">
        <f t="shared" si="28"/>
        <v>0.19637766225054504</v>
      </c>
      <c r="W176" s="4">
        <v>0.875</v>
      </c>
      <c r="X176" s="4">
        <v>5.238095238095239</v>
      </c>
      <c r="Y176" s="4">
        <v>0.14606741573033707</v>
      </c>
    </row>
    <row r="177" spans="1:25" x14ac:dyDescent="0.2">
      <c r="A177" s="3" t="s">
        <v>252</v>
      </c>
      <c r="B177" s="3"/>
      <c r="C177" s="3" t="s">
        <v>253</v>
      </c>
      <c r="D177" s="3" t="s">
        <v>19</v>
      </c>
      <c r="E177" s="3" t="s">
        <v>246</v>
      </c>
      <c r="F177" s="3" t="s">
        <v>247</v>
      </c>
      <c r="G177" s="3"/>
      <c r="H177" s="3" t="s">
        <v>22</v>
      </c>
      <c r="I177" s="3" t="s">
        <v>35</v>
      </c>
      <c r="J177" s="3" t="s">
        <v>24</v>
      </c>
      <c r="K177" s="3" t="s">
        <v>29</v>
      </c>
      <c r="L177" s="3">
        <v>74.239999999999995</v>
      </c>
      <c r="M177" s="3">
        <v>29.9</v>
      </c>
      <c r="N177" s="3">
        <v>59.27</v>
      </c>
      <c r="O177" s="3">
        <v>54.18</v>
      </c>
      <c r="P177" s="3">
        <v>59.31</v>
      </c>
      <c r="Q177" s="3">
        <v>73.599999999999994</v>
      </c>
      <c r="R177" s="3">
        <v>21.7</v>
      </c>
      <c r="S177" s="4">
        <f t="shared" si="25"/>
        <v>2.482943143812709</v>
      </c>
      <c r="T177" s="4">
        <f t="shared" si="26"/>
        <v>0.50447106461953761</v>
      </c>
      <c r="U177" s="4">
        <f t="shared" si="27"/>
        <v>0.91412181542095494</v>
      </c>
      <c r="V177" s="4">
        <f t="shared" si="28"/>
        <v>0.20164331896551715</v>
      </c>
      <c r="W177" s="4">
        <v>1.0769230769230769</v>
      </c>
      <c r="X177" s="4">
        <v>4.5</v>
      </c>
      <c r="Y177" s="4">
        <v>0.21428571428571427</v>
      </c>
    </row>
    <row r="178" spans="1:25" x14ac:dyDescent="0.2">
      <c r="A178" s="3" t="s">
        <v>254</v>
      </c>
      <c r="B178" s="3"/>
      <c r="C178" s="3" t="s">
        <v>26</v>
      </c>
      <c r="D178" s="3" t="s">
        <v>19</v>
      </c>
      <c r="E178" s="3" t="s">
        <v>246</v>
      </c>
      <c r="F178" s="3" t="s">
        <v>247</v>
      </c>
      <c r="G178" s="3"/>
      <c r="H178" s="3" t="s">
        <v>22</v>
      </c>
      <c r="I178" s="3" t="s">
        <v>35</v>
      </c>
      <c r="J178" s="3" t="s">
        <v>24</v>
      </c>
      <c r="K178" s="3" t="s">
        <v>29</v>
      </c>
      <c r="L178" s="3">
        <v>61.13</v>
      </c>
      <c r="M178" s="3">
        <v>23.28</v>
      </c>
      <c r="N178" s="3">
        <v>50.38</v>
      </c>
      <c r="O178" s="3">
        <v>46.25</v>
      </c>
      <c r="P178" s="3">
        <v>49.9</v>
      </c>
      <c r="Q178" s="3">
        <v>78</v>
      </c>
      <c r="R178" s="3">
        <v>23</v>
      </c>
      <c r="S178" s="4">
        <f t="shared" si="25"/>
        <v>2.6258591065292096</v>
      </c>
      <c r="T178" s="4">
        <f t="shared" si="26"/>
        <v>0.46208813021040096</v>
      </c>
      <c r="U178" s="4">
        <f t="shared" si="27"/>
        <v>0.9180230250099245</v>
      </c>
      <c r="V178" s="4">
        <f t="shared" si="28"/>
        <v>0.17585473580893177</v>
      </c>
      <c r="W178" s="4">
        <v>1.075</v>
      </c>
      <c r="X178" s="4">
        <v>8.4999999999999982</v>
      </c>
      <c r="Y178" s="4">
        <v>0.17142857142857143</v>
      </c>
    </row>
    <row r="179" spans="1:25" x14ac:dyDescent="0.2">
      <c r="A179" s="3" t="s">
        <v>255</v>
      </c>
      <c r="B179" s="3"/>
      <c r="C179" s="3" t="s">
        <v>256</v>
      </c>
      <c r="D179" s="3" t="s">
        <v>19</v>
      </c>
      <c r="E179" s="3" t="s">
        <v>246</v>
      </c>
      <c r="F179" s="3" t="s">
        <v>247</v>
      </c>
      <c r="G179" s="3"/>
      <c r="H179" s="3" t="s">
        <v>22</v>
      </c>
      <c r="I179" s="3" t="s">
        <v>35</v>
      </c>
      <c r="J179" s="3" t="s">
        <v>24</v>
      </c>
      <c r="K179" s="3" t="s">
        <v>29</v>
      </c>
      <c r="L179" s="3">
        <v>59.33</v>
      </c>
      <c r="M179" s="3">
        <v>23.34</v>
      </c>
      <c r="N179" s="3">
        <v>47.07</v>
      </c>
      <c r="O179" s="3">
        <v>43.65</v>
      </c>
      <c r="P179" s="3">
        <v>45.75</v>
      </c>
      <c r="Q179" s="3">
        <v>68.5</v>
      </c>
      <c r="R179" s="3">
        <v>26.7</v>
      </c>
      <c r="S179" s="4">
        <f t="shared" si="25"/>
        <v>2.5419880034275919</v>
      </c>
      <c r="T179" s="4">
        <f t="shared" si="26"/>
        <v>0.49585723390694708</v>
      </c>
      <c r="U179" s="4">
        <f t="shared" si="27"/>
        <v>0.92734225621414912</v>
      </c>
      <c r="V179" s="4">
        <f t="shared" si="28"/>
        <v>0.20664082251811897</v>
      </c>
      <c r="W179" s="4">
        <v>1.1599999999999999</v>
      </c>
      <c r="X179" s="4">
        <v>5.0666666666666664</v>
      </c>
      <c r="Y179" s="4">
        <v>0.32786885245901642</v>
      </c>
    </row>
    <row r="180" spans="1:25" x14ac:dyDescent="0.2">
      <c r="A180" s="3" t="s">
        <v>257</v>
      </c>
      <c r="B180" s="3"/>
      <c r="C180" s="3" t="s">
        <v>26</v>
      </c>
      <c r="D180" s="3" t="s">
        <v>19</v>
      </c>
      <c r="E180" s="3" t="s">
        <v>246</v>
      </c>
      <c r="F180" s="3" t="s">
        <v>247</v>
      </c>
      <c r="G180" s="3"/>
      <c r="H180" s="3" t="s">
        <v>22</v>
      </c>
      <c r="I180" s="3" t="s">
        <v>35</v>
      </c>
      <c r="J180" s="3" t="s">
        <v>24</v>
      </c>
      <c r="K180" s="3" t="s">
        <v>29</v>
      </c>
      <c r="L180" s="3">
        <v>49.83</v>
      </c>
      <c r="M180" s="3">
        <v>19.87</v>
      </c>
      <c r="N180" s="3">
        <v>40.5</v>
      </c>
      <c r="O180" s="3">
        <v>35.97</v>
      </c>
      <c r="P180" s="3">
        <v>39.380000000000003</v>
      </c>
      <c r="Q180" s="3">
        <v>76.5</v>
      </c>
      <c r="R180" s="3">
        <v>24.6</v>
      </c>
      <c r="S180" s="4">
        <f t="shared" si="25"/>
        <v>2.5078007045797683</v>
      </c>
      <c r="T180" s="4">
        <f t="shared" si="26"/>
        <v>0.49061728395061732</v>
      </c>
      <c r="U180" s="4">
        <f t="shared" si="27"/>
        <v>0.88814814814814813</v>
      </c>
      <c r="V180" s="4">
        <f t="shared" si="28"/>
        <v>0.18723660445514748</v>
      </c>
      <c r="W180" s="4">
        <v>1.125</v>
      </c>
      <c r="X180" s="4">
        <v>4.5200000000000005</v>
      </c>
      <c r="Y180" s="4">
        <v>0.28409090909090906</v>
      </c>
    </row>
    <row r="181" spans="1:25" x14ac:dyDescent="0.2">
      <c r="A181" s="3" t="s">
        <v>258</v>
      </c>
      <c r="B181" s="3"/>
      <c r="C181" s="3" t="s">
        <v>26</v>
      </c>
      <c r="D181" s="3" t="s">
        <v>19</v>
      </c>
      <c r="E181" s="3" t="s">
        <v>246</v>
      </c>
      <c r="F181" s="3" t="s">
        <v>247</v>
      </c>
      <c r="G181" s="3"/>
      <c r="H181" s="3" t="s">
        <v>22</v>
      </c>
      <c r="I181" s="3" t="s">
        <v>35</v>
      </c>
      <c r="J181" s="3" t="s">
        <v>24</v>
      </c>
      <c r="K181" s="3" t="s">
        <v>29</v>
      </c>
      <c r="L181" s="3">
        <v>49.35</v>
      </c>
      <c r="M181" s="3">
        <v>19.32</v>
      </c>
      <c r="N181" s="3">
        <v>38.61</v>
      </c>
      <c r="O181" s="3">
        <v>34.03</v>
      </c>
      <c r="P181" s="3">
        <v>38.840000000000003</v>
      </c>
      <c r="Q181" s="3">
        <v>67.7</v>
      </c>
      <c r="R181" s="3">
        <v>25.6</v>
      </c>
      <c r="S181" s="4">
        <f t="shared" si="25"/>
        <v>2.5543478260869565</v>
      </c>
      <c r="T181" s="4">
        <f t="shared" si="26"/>
        <v>0.50038850038850036</v>
      </c>
      <c r="U181" s="4">
        <f t="shared" si="27"/>
        <v>0.88137788137788142</v>
      </c>
      <c r="V181" s="4">
        <f t="shared" si="28"/>
        <v>0.21762917933130702</v>
      </c>
      <c r="W181" s="4">
        <v>1.075</v>
      </c>
      <c r="X181" s="4">
        <v>4.2</v>
      </c>
      <c r="Y181" s="4">
        <v>0.29166666666666669</v>
      </c>
    </row>
    <row r="182" spans="1:25" x14ac:dyDescent="0.2">
      <c r="A182" s="3" t="s">
        <v>259</v>
      </c>
      <c r="B182" s="3"/>
      <c r="C182" s="3" t="s">
        <v>26</v>
      </c>
      <c r="D182" s="3" t="s">
        <v>19</v>
      </c>
      <c r="E182" s="3" t="s">
        <v>246</v>
      </c>
      <c r="F182" s="3" t="s">
        <v>247</v>
      </c>
      <c r="G182" s="3"/>
      <c r="H182" s="3" t="s">
        <v>22</v>
      </c>
      <c r="I182" s="3" t="s">
        <v>35</v>
      </c>
      <c r="J182" s="3" t="s">
        <v>24</v>
      </c>
      <c r="K182" s="3" t="s">
        <v>29</v>
      </c>
      <c r="L182" s="3">
        <v>47.4</v>
      </c>
      <c r="M182" s="3">
        <v>19.05</v>
      </c>
      <c r="N182" s="3">
        <v>36.93</v>
      </c>
      <c r="O182" s="3">
        <v>33.75</v>
      </c>
      <c r="P182" s="3">
        <v>36.78</v>
      </c>
      <c r="Q182" s="3">
        <v>70</v>
      </c>
      <c r="R182" s="3">
        <v>28</v>
      </c>
      <c r="S182" s="4">
        <f t="shared" si="25"/>
        <v>2.4881889763779528</v>
      </c>
      <c r="T182" s="4">
        <f t="shared" si="26"/>
        <v>0.51584077985377741</v>
      </c>
      <c r="U182" s="4">
        <f t="shared" si="27"/>
        <v>0.91389114541023564</v>
      </c>
      <c r="V182" s="4">
        <f t="shared" si="28"/>
        <v>0.22088607594936707</v>
      </c>
      <c r="W182" s="4">
        <v>1.0638297872340425</v>
      </c>
      <c r="X182" s="4">
        <v>4.666666666666667</v>
      </c>
      <c r="Y182" s="4">
        <v>0.21818181818181817</v>
      </c>
    </row>
    <row r="183" spans="1:25" x14ac:dyDescent="0.2">
      <c r="A183" s="3" t="s">
        <v>260</v>
      </c>
      <c r="B183" s="3"/>
      <c r="C183" s="3" t="s">
        <v>26</v>
      </c>
      <c r="D183" s="3" t="s">
        <v>19</v>
      </c>
      <c r="E183" s="3" t="s">
        <v>246</v>
      </c>
      <c r="F183" s="3" t="s">
        <v>247</v>
      </c>
      <c r="G183" s="3"/>
      <c r="H183" s="3" t="s">
        <v>22</v>
      </c>
      <c r="I183" s="3" t="s">
        <v>35</v>
      </c>
      <c r="J183" s="3" t="s">
        <v>24</v>
      </c>
      <c r="K183" s="3" t="s">
        <v>29</v>
      </c>
      <c r="L183" s="3"/>
      <c r="M183" s="3">
        <v>23.62</v>
      </c>
      <c r="N183" s="3"/>
      <c r="O183" s="3"/>
      <c r="P183" s="3"/>
      <c r="Q183" s="3">
        <v>70.400000000000006</v>
      </c>
      <c r="R183" s="3">
        <v>24.8</v>
      </c>
      <c r="S183" s="4"/>
      <c r="T183" s="4"/>
      <c r="U183" s="4"/>
      <c r="V183" s="4"/>
      <c r="W183" s="4"/>
      <c r="X183" s="4"/>
      <c r="Y183" s="4"/>
    </row>
    <row r="184" spans="1:25" x14ac:dyDescent="0.2">
      <c r="A184" s="3" t="s">
        <v>261</v>
      </c>
      <c r="B184" s="3"/>
      <c r="C184" s="3" t="s">
        <v>26</v>
      </c>
      <c r="D184" s="3" t="s">
        <v>19</v>
      </c>
      <c r="E184" s="3" t="s">
        <v>246</v>
      </c>
      <c r="F184" s="3" t="s">
        <v>247</v>
      </c>
      <c r="G184" s="3"/>
      <c r="H184" s="3" t="s">
        <v>22</v>
      </c>
      <c r="I184" s="3" t="s">
        <v>35</v>
      </c>
      <c r="J184" s="3" t="s">
        <v>24</v>
      </c>
      <c r="K184" s="3" t="s">
        <v>29</v>
      </c>
      <c r="L184" s="3"/>
      <c r="M184" s="3">
        <v>22.75</v>
      </c>
      <c r="N184" s="3"/>
      <c r="O184" s="3"/>
      <c r="P184" s="3"/>
      <c r="Q184" s="3">
        <v>62.7</v>
      </c>
      <c r="R184" s="3">
        <v>23.5</v>
      </c>
      <c r="S184" s="4"/>
      <c r="T184" s="4"/>
      <c r="U184" s="4"/>
      <c r="V184" s="4"/>
      <c r="W184" s="4">
        <v>1.1162790697674418</v>
      </c>
      <c r="X184" s="4">
        <v>4.8461538461538467</v>
      </c>
      <c r="Y184" s="4">
        <v>0.33999999999999997</v>
      </c>
    </row>
    <row r="185" spans="1:25" x14ac:dyDescent="0.2">
      <c r="A185" s="3" t="s">
        <v>262</v>
      </c>
      <c r="B185" s="3"/>
      <c r="C185" s="3" t="s">
        <v>26</v>
      </c>
      <c r="D185" s="3" t="s">
        <v>19</v>
      </c>
      <c r="E185" s="3" t="s">
        <v>246</v>
      </c>
      <c r="F185" s="3" t="s">
        <v>247</v>
      </c>
      <c r="G185" s="3"/>
      <c r="H185" s="3" t="s">
        <v>22</v>
      </c>
      <c r="I185" s="3" t="s">
        <v>35</v>
      </c>
      <c r="J185" s="3" t="s">
        <v>24</v>
      </c>
      <c r="K185" s="3" t="s">
        <v>29</v>
      </c>
      <c r="L185" s="3"/>
      <c r="M185" s="3">
        <v>21.6</v>
      </c>
      <c r="N185" s="3">
        <v>44.3</v>
      </c>
      <c r="O185" s="3">
        <v>40.14</v>
      </c>
      <c r="P185" s="3">
        <v>44.31</v>
      </c>
      <c r="Q185" s="3">
        <v>66.2</v>
      </c>
      <c r="R185" s="3">
        <v>24.7</v>
      </c>
      <c r="S185" s="4"/>
      <c r="T185" s="4"/>
      <c r="U185" s="4"/>
      <c r="V185" s="4"/>
      <c r="W185" s="4">
        <v>0.96774193548387089</v>
      </c>
      <c r="X185" s="4">
        <v>5.9999999999999991</v>
      </c>
      <c r="Y185" s="4">
        <v>0.27142857142857141</v>
      </c>
    </row>
    <row r="186" spans="1:25" x14ac:dyDescent="0.2">
      <c r="A186" s="3" t="s">
        <v>263</v>
      </c>
      <c r="B186" s="3"/>
      <c r="C186" s="3" t="s">
        <v>26</v>
      </c>
      <c r="D186" s="3" t="s">
        <v>19</v>
      </c>
      <c r="E186" s="3" t="s">
        <v>246</v>
      </c>
      <c r="F186" s="3" t="s">
        <v>247</v>
      </c>
      <c r="G186" s="3"/>
      <c r="H186" s="3" t="s">
        <v>22</v>
      </c>
      <c r="I186" s="3" t="s">
        <v>35</v>
      </c>
      <c r="J186" s="3" t="s">
        <v>24</v>
      </c>
      <c r="K186" s="3" t="s">
        <v>29</v>
      </c>
      <c r="L186" s="3"/>
      <c r="M186" s="3">
        <v>21.38</v>
      </c>
      <c r="N186" s="3">
        <v>43.8</v>
      </c>
      <c r="O186" s="3">
        <v>40.020000000000003</v>
      </c>
      <c r="P186" s="3">
        <v>43.16</v>
      </c>
      <c r="Q186" s="3">
        <v>66</v>
      </c>
      <c r="R186" s="3">
        <v>26</v>
      </c>
      <c r="S186" s="4"/>
      <c r="T186" s="4"/>
      <c r="U186" s="4"/>
      <c r="V186" s="4"/>
      <c r="W186" s="4">
        <v>1.1555555555555557</v>
      </c>
      <c r="X186" s="4">
        <v>3.8888888888888893</v>
      </c>
      <c r="Y186" s="4">
        <v>0.28846153846153844</v>
      </c>
    </row>
    <row r="187" spans="1:25" x14ac:dyDescent="0.2">
      <c r="A187" s="3" t="s">
        <v>264</v>
      </c>
      <c r="B187" s="3"/>
      <c r="C187" s="3" t="s">
        <v>265</v>
      </c>
      <c r="D187" s="3" t="s">
        <v>19</v>
      </c>
      <c r="E187" s="3" t="s">
        <v>246</v>
      </c>
      <c r="F187" s="3" t="s">
        <v>247</v>
      </c>
      <c r="G187" s="3"/>
      <c r="H187" s="3" t="s">
        <v>22</v>
      </c>
      <c r="I187" s="3" t="s">
        <v>35</v>
      </c>
      <c r="J187" s="3" t="s">
        <v>24</v>
      </c>
      <c r="K187" s="3" t="s">
        <v>29</v>
      </c>
      <c r="L187" s="3">
        <v>60.84</v>
      </c>
      <c r="M187" s="3">
        <v>21.5</v>
      </c>
      <c r="N187" s="3">
        <v>48.34</v>
      </c>
      <c r="O187" s="3">
        <v>44.5</v>
      </c>
      <c r="P187" s="3">
        <v>47.44</v>
      </c>
      <c r="Q187" s="3">
        <v>66.2</v>
      </c>
      <c r="R187" s="3">
        <v>21.8</v>
      </c>
      <c r="S187" s="4">
        <f t="shared" ref="S187:T189" si="29">L187/M187</f>
        <v>2.8297674418604655</v>
      </c>
      <c r="T187" s="4">
        <f t="shared" si="29"/>
        <v>0.44476623913942903</v>
      </c>
      <c r="U187" s="4">
        <f>O187/N187</f>
        <v>0.92056268100951588</v>
      </c>
      <c r="V187" s="4">
        <f>(L187-N187)/L187</f>
        <v>0.20545693622616698</v>
      </c>
      <c r="W187" s="4">
        <v>0.95238095238095244</v>
      </c>
      <c r="X187" s="4">
        <v>8.5</v>
      </c>
      <c r="Y187" s="4">
        <v>0.24000000000000002</v>
      </c>
    </row>
    <row r="188" spans="1:25" x14ac:dyDescent="0.2">
      <c r="A188" s="3" t="s">
        <v>266</v>
      </c>
      <c r="B188" s="3"/>
      <c r="C188" s="3" t="s">
        <v>267</v>
      </c>
      <c r="D188" s="3" t="s">
        <v>19</v>
      </c>
      <c r="E188" s="3" t="s">
        <v>246</v>
      </c>
      <c r="F188" s="3" t="s">
        <v>247</v>
      </c>
      <c r="G188" s="3"/>
      <c r="H188" s="3" t="s">
        <v>22</v>
      </c>
      <c r="I188" s="3" t="s">
        <v>35</v>
      </c>
      <c r="J188" s="3" t="s">
        <v>24</v>
      </c>
      <c r="K188" s="3" t="s">
        <v>29</v>
      </c>
      <c r="L188" s="3">
        <v>60.68</v>
      </c>
      <c r="M188" s="3">
        <v>22.09</v>
      </c>
      <c r="N188" s="3">
        <v>46.89</v>
      </c>
      <c r="O188" s="3">
        <v>43.47</v>
      </c>
      <c r="P188" s="3">
        <v>46.33</v>
      </c>
      <c r="Q188" s="3">
        <v>59.5</v>
      </c>
      <c r="R188" s="3">
        <v>22</v>
      </c>
      <c r="S188" s="4">
        <f t="shared" si="29"/>
        <v>2.7469443186962428</v>
      </c>
      <c r="T188" s="4">
        <f t="shared" si="29"/>
        <v>0.47110258050757092</v>
      </c>
      <c r="U188" s="4">
        <f>O188/N188</f>
        <v>0.92706333973128596</v>
      </c>
      <c r="V188" s="4">
        <f>(L188-N188)/L188</f>
        <v>0.22725774555042846</v>
      </c>
      <c r="W188" s="4">
        <v>0.8771929824561403</v>
      </c>
      <c r="X188" s="4">
        <v>5.6428571428571415</v>
      </c>
      <c r="Y188" s="4">
        <v>0.1846153846153846</v>
      </c>
    </row>
    <row r="189" spans="1:25" x14ac:dyDescent="0.2">
      <c r="A189" s="3" t="s">
        <v>268</v>
      </c>
      <c r="B189" s="3"/>
      <c r="C189" s="3" t="s">
        <v>26</v>
      </c>
      <c r="D189" s="3" t="s">
        <v>19</v>
      </c>
      <c r="E189" s="3" t="s">
        <v>246</v>
      </c>
      <c r="F189" s="3" t="s">
        <v>247</v>
      </c>
      <c r="G189" s="3"/>
      <c r="H189" s="3" t="s">
        <v>22</v>
      </c>
      <c r="I189" s="3" t="s">
        <v>35</v>
      </c>
      <c r="J189" s="3" t="s">
        <v>24</v>
      </c>
      <c r="K189" s="3" t="s">
        <v>29</v>
      </c>
      <c r="L189" s="3">
        <v>59.23</v>
      </c>
      <c r="M189" s="3">
        <v>21.87</v>
      </c>
      <c r="N189" s="3">
        <v>45.56</v>
      </c>
      <c r="O189" s="3">
        <v>41.5</v>
      </c>
      <c r="P189" s="3">
        <v>54.21</v>
      </c>
      <c r="Q189" s="3">
        <v>61</v>
      </c>
      <c r="R189" s="3">
        <v>23.6</v>
      </c>
      <c r="S189" s="4">
        <f t="shared" si="29"/>
        <v>2.7082761774119795</v>
      </c>
      <c r="T189" s="4">
        <f t="shared" si="29"/>
        <v>0.48002633889376645</v>
      </c>
      <c r="U189" s="4">
        <f>O189/N189</f>
        <v>0.91088674275680415</v>
      </c>
      <c r="V189" s="4">
        <f>(L189-N189)/L189</f>
        <v>0.2307952051325341</v>
      </c>
      <c r="W189" s="4">
        <v>1.263157894736842</v>
      </c>
      <c r="X189" s="4">
        <v>5.333333333333333</v>
      </c>
      <c r="Y189" s="4">
        <v>0.15384615384615385</v>
      </c>
    </row>
    <row r="190" spans="1:25" x14ac:dyDescent="0.2">
      <c r="A190" s="3" t="s">
        <v>269</v>
      </c>
      <c r="B190" s="3"/>
      <c r="C190" s="3" t="s">
        <v>26</v>
      </c>
      <c r="D190" s="3" t="s">
        <v>19</v>
      </c>
      <c r="E190" s="3" t="s">
        <v>246</v>
      </c>
      <c r="F190" s="3" t="s">
        <v>247</v>
      </c>
      <c r="G190" s="3"/>
      <c r="H190" s="3" t="s">
        <v>22</v>
      </c>
      <c r="I190" s="3" t="s">
        <v>35</v>
      </c>
      <c r="J190" s="3" t="s">
        <v>24</v>
      </c>
      <c r="K190" s="3" t="s">
        <v>29</v>
      </c>
      <c r="L190" s="6">
        <v>57.41</v>
      </c>
      <c r="M190" s="3"/>
      <c r="N190" s="3">
        <v>44.91</v>
      </c>
      <c r="O190" s="3"/>
      <c r="P190" s="3">
        <v>44.53</v>
      </c>
      <c r="Q190" s="3">
        <v>62</v>
      </c>
      <c r="R190" s="3"/>
      <c r="S190" s="4"/>
      <c r="T190" s="4"/>
      <c r="U190" s="4"/>
      <c r="V190" s="4"/>
      <c r="W190" s="4">
        <v>1.0526315789473684</v>
      </c>
      <c r="X190" s="4">
        <v>3.6666666666666665</v>
      </c>
      <c r="Y190" s="4">
        <v>0.32500000000000001</v>
      </c>
    </row>
    <row r="191" spans="1:25" x14ac:dyDescent="0.2">
      <c r="A191" s="3" t="s">
        <v>270</v>
      </c>
      <c r="B191" s="3"/>
      <c r="C191" s="3" t="s">
        <v>26</v>
      </c>
      <c r="D191" s="3" t="s">
        <v>19</v>
      </c>
      <c r="E191" s="3" t="s">
        <v>246</v>
      </c>
      <c r="F191" s="3" t="s">
        <v>247</v>
      </c>
      <c r="G191" s="3"/>
      <c r="H191" s="3" t="s">
        <v>22</v>
      </c>
      <c r="I191" s="3" t="s">
        <v>35</v>
      </c>
      <c r="J191" s="3" t="s">
        <v>24</v>
      </c>
      <c r="K191" s="3" t="s">
        <v>29</v>
      </c>
      <c r="L191" s="3">
        <v>55.93</v>
      </c>
      <c r="M191" s="3">
        <v>20.13</v>
      </c>
      <c r="N191" s="3">
        <v>44.54</v>
      </c>
      <c r="O191" s="3">
        <v>40.07</v>
      </c>
      <c r="P191" s="3">
        <v>43.5</v>
      </c>
      <c r="Q191" s="3">
        <v>66.599999999999994</v>
      </c>
      <c r="R191" s="3">
        <v>22.6</v>
      </c>
      <c r="S191" s="4">
        <f>L191/M191</f>
        <v>2.7784401390958768</v>
      </c>
      <c r="T191" s="4">
        <f>M191/N191</f>
        <v>0.45195330040413112</v>
      </c>
      <c r="U191" s="4">
        <f>O191/N191</f>
        <v>0.89964077233947015</v>
      </c>
      <c r="V191" s="4">
        <f>(L191-N191)/L191</f>
        <v>0.20364741641337386</v>
      </c>
      <c r="W191" s="4">
        <v>1</v>
      </c>
      <c r="X191" s="4">
        <v>6.5882352941176494</v>
      </c>
      <c r="Y191" s="4">
        <v>0.18947368421052632</v>
      </c>
    </row>
    <row r="192" spans="1:25" x14ac:dyDescent="0.2">
      <c r="A192" s="3" t="s">
        <v>271</v>
      </c>
      <c r="B192" s="3"/>
      <c r="C192" s="3" t="s">
        <v>26</v>
      </c>
      <c r="D192" s="3" t="s">
        <v>19</v>
      </c>
      <c r="E192" s="3" t="s">
        <v>246</v>
      </c>
      <c r="F192" s="3" t="s">
        <v>247</v>
      </c>
      <c r="G192" s="3"/>
      <c r="H192" s="3" t="s">
        <v>22</v>
      </c>
      <c r="I192" s="3" t="s">
        <v>35</v>
      </c>
      <c r="J192" s="3" t="s">
        <v>24</v>
      </c>
      <c r="K192" s="3" t="s">
        <v>29</v>
      </c>
      <c r="L192" s="3">
        <v>54.8</v>
      </c>
      <c r="M192" s="3">
        <v>19.72</v>
      </c>
      <c r="N192" s="3">
        <v>43.05</v>
      </c>
      <c r="O192" s="3">
        <v>39.39</v>
      </c>
      <c r="P192" s="3">
        <v>42.08</v>
      </c>
      <c r="Q192" s="3">
        <v>69.5</v>
      </c>
      <c r="R192" s="3">
        <v>23.3</v>
      </c>
      <c r="S192" s="4">
        <f>L192/M192</f>
        <v>2.7789046653144016</v>
      </c>
      <c r="T192" s="4">
        <f>M192/N192</f>
        <v>0.45807200929152148</v>
      </c>
      <c r="U192" s="4">
        <f>O192/N192</f>
        <v>0.91498257839721264</v>
      </c>
      <c r="V192" s="4">
        <f>(L192-N192)/L192</f>
        <v>0.21441605839416059</v>
      </c>
      <c r="W192" s="4">
        <v>1.3877551020408161</v>
      </c>
      <c r="X192" s="4">
        <v>4.7222222222222223</v>
      </c>
      <c r="Y192" s="4">
        <v>0.26865671641791045</v>
      </c>
    </row>
    <row r="193" spans="1:26" x14ac:dyDescent="0.2">
      <c r="A193" s="3" t="s">
        <v>278</v>
      </c>
      <c r="B193" s="3"/>
      <c r="C193" s="3" t="s">
        <v>26</v>
      </c>
      <c r="D193" s="3" t="s">
        <v>19</v>
      </c>
      <c r="E193" s="3" t="s">
        <v>246</v>
      </c>
      <c r="F193" s="3" t="s">
        <v>247</v>
      </c>
      <c r="G193" s="3"/>
      <c r="H193" s="3" t="s">
        <v>22</v>
      </c>
      <c r="I193" s="3" t="s">
        <v>35</v>
      </c>
      <c r="J193" s="3" t="s">
        <v>24</v>
      </c>
      <c r="K193" s="3" t="s">
        <v>29</v>
      </c>
      <c r="L193" s="3"/>
      <c r="M193" s="3">
        <v>20.64</v>
      </c>
      <c r="N193" s="3"/>
      <c r="O193" s="3"/>
      <c r="P193" s="3"/>
      <c r="Q193" s="3">
        <v>63.9</v>
      </c>
      <c r="R193" s="3">
        <v>22.7</v>
      </c>
      <c r="S193" s="4"/>
      <c r="T193" s="4"/>
      <c r="U193" s="4"/>
      <c r="V193" s="4"/>
      <c r="W193" s="4">
        <v>1.3636363636363635</v>
      </c>
      <c r="X193" s="4">
        <v>3.5555555555555562</v>
      </c>
      <c r="Y193" s="4">
        <v>0.2608695652173913</v>
      </c>
    </row>
    <row r="194" spans="1:26" x14ac:dyDescent="0.2">
      <c r="A194" s="3" t="s">
        <v>279</v>
      </c>
      <c r="B194" s="3"/>
      <c r="C194" s="3" t="s">
        <v>26</v>
      </c>
      <c r="D194" s="3" t="s">
        <v>19</v>
      </c>
      <c r="E194" s="3" t="s">
        <v>246</v>
      </c>
      <c r="F194" s="3" t="s">
        <v>247</v>
      </c>
      <c r="G194" s="3"/>
      <c r="H194" s="3" t="s">
        <v>22</v>
      </c>
      <c r="I194" s="3" t="s">
        <v>35</v>
      </c>
      <c r="J194" s="3" t="s">
        <v>24</v>
      </c>
      <c r="K194" s="3" t="s">
        <v>29</v>
      </c>
      <c r="L194" s="3"/>
      <c r="M194" s="3">
        <v>20.36</v>
      </c>
      <c r="N194" s="3"/>
      <c r="O194" s="3"/>
      <c r="P194" s="3"/>
      <c r="Q194" s="3">
        <v>64.8</v>
      </c>
      <c r="R194" s="3">
        <v>26.6</v>
      </c>
      <c r="S194" s="4"/>
      <c r="T194" s="4"/>
      <c r="U194" s="4"/>
      <c r="V194" s="4"/>
      <c r="W194" s="4">
        <v>1.1904761904761905</v>
      </c>
      <c r="X194" s="4">
        <v>6</v>
      </c>
      <c r="Y194" s="4">
        <v>0.36</v>
      </c>
    </row>
    <row r="195" spans="1:26" x14ac:dyDescent="0.2">
      <c r="A195" s="3" t="s">
        <v>281</v>
      </c>
      <c r="B195" s="3"/>
      <c r="C195" s="3" t="s">
        <v>26</v>
      </c>
      <c r="D195" s="3" t="s">
        <v>19</v>
      </c>
      <c r="E195" s="3" t="s">
        <v>246</v>
      </c>
      <c r="F195" s="3" t="s">
        <v>247</v>
      </c>
      <c r="G195" s="3"/>
      <c r="H195" s="3" t="s">
        <v>22</v>
      </c>
      <c r="I195" s="3" t="s">
        <v>35</v>
      </c>
      <c r="J195" s="3" t="s">
        <v>24</v>
      </c>
      <c r="K195" s="3" t="s">
        <v>29</v>
      </c>
      <c r="L195" s="3"/>
      <c r="M195" s="3">
        <v>19.91</v>
      </c>
      <c r="N195" s="3"/>
      <c r="O195" s="3"/>
      <c r="P195" s="3"/>
      <c r="Q195" s="3">
        <v>59.6</v>
      </c>
      <c r="R195" s="3">
        <v>22.1</v>
      </c>
      <c r="S195" s="4"/>
      <c r="T195" s="4"/>
      <c r="U195" s="4"/>
      <c r="V195" s="4"/>
      <c r="W195" s="4">
        <v>1.0416666666666667</v>
      </c>
      <c r="X195" s="4">
        <v>9.2857142857142829</v>
      </c>
      <c r="Y195" s="4">
        <v>0.32758620689655171</v>
      </c>
    </row>
    <row r="196" spans="1:26" x14ac:dyDescent="0.2">
      <c r="A196" s="3" t="s">
        <v>282</v>
      </c>
      <c r="B196" s="3"/>
      <c r="C196" s="3" t="s">
        <v>26</v>
      </c>
      <c r="D196" s="3" t="s">
        <v>19</v>
      </c>
      <c r="E196" s="3" t="s">
        <v>246</v>
      </c>
      <c r="F196" s="3" t="s">
        <v>247</v>
      </c>
      <c r="G196" s="3"/>
      <c r="H196" s="3" t="s">
        <v>22</v>
      </c>
      <c r="I196" s="3" t="s">
        <v>35</v>
      </c>
      <c r="J196" s="3" t="s">
        <v>24</v>
      </c>
      <c r="K196" s="3" t="s">
        <v>29</v>
      </c>
      <c r="L196" s="3"/>
      <c r="M196" s="3">
        <v>18.62</v>
      </c>
      <c r="N196" s="3"/>
      <c r="O196" s="3"/>
      <c r="P196" s="3"/>
      <c r="Q196" s="3">
        <v>62.3</v>
      </c>
      <c r="R196" s="3">
        <v>24.6</v>
      </c>
      <c r="S196" s="4"/>
      <c r="T196" s="4"/>
      <c r="U196" s="4"/>
      <c r="V196" s="4"/>
      <c r="W196" s="4">
        <v>1.1000000000000001</v>
      </c>
      <c r="X196" s="4">
        <v>6.8181818181818201</v>
      </c>
      <c r="Y196" s="4">
        <v>0.28125</v>
      </c>
    </row>
    <row r="197" spans="1:26" x14ac:dyDescent="0.2">
      <c r="A197" s="3" t="s">
        <v>298</v>
      </c>
      <c r="B197" s="3"/>
      <c r="C197" s="3" t="s">
        <v>299</v>
      </c>
      <c r="D197" s="3" t="s">
        <v>19</v>
      </c>
      <c r="E197" s="3" t="s">
        <v>246</v>
      </c>
      <c r="F197" s="3" t="s">
        <v>247</v>
      </c>
      <c r="G197" s="3"/>
      <c r="H197" s="3" t="s">
        <v>22</v>
      </c>
      <c r="I197" s="3" t="s">
        <v>296</v>
      </c>
      <c r="J197" s="3" t="s">
        <v>24</v>
      </c>
      <c r="K197" s="3" t="s">
        <v>29</v>
      </c>
      <c r="L197" s="3"/>
      <c r="M197" s="3">
        <v>31.4</v>
      </c>
      <c r="N197" s="3"/>
      <c r="O197" s="3"/>
      <c r="P197" s="3"/>
      <c r="Q197" s="3">
        <v>70.5</v>
      </c>
      <c r="R197" s="7">
        <v>21.4</v>
      </c>
      <c r="S197" s="4"/>
      <c r="T197" s="4"/>
      <c r="U197" s="4"/>
      <c r="V197" s="4"/>
      <c r="W197" s="3"/>
      <c r="X197" s="4"/>
      <c r="Y197" s="4"/>
      <c r="Z197" s="12"/>
    </row>
    <row r="198" spans="1:26" x14ac:dyDescent="0.2">
      <c r="A198" s="3"/>
      <c r="B198" s="3" t="s">
        <v>592</v>
      </c>
      <c r="C198" s="3" t="s">
        <v>26</v>
      </c>
      <c r="D198" s="3" t="s">
        <v>19</v>
      </c>
      <c r="E198" s="3" t="s">
        <v>246</v>
      </c>
      <c r="F198" s="3" t="s">
        <v>247</v>
      </c>
      <c r="G198" s="3"/>
      <c r="H198" s="3" t="s">
        <v>22</v>
      </c>
      <c r="I198" s="3" t="s">
        <v>23</v>
      </c>
      <c r="J198" s="3" t="s">
        <v>24</v>
      </c>
      <c r="K198" s="3" t="s">
        <v>345</v>
      </c>
      <c r="L198" s="3"/>
      <c r="M198" s="3">
        <v>23.24</v>
      </c>
      <c r="N198" s="3"/>
      <c r="O198" s="3"/>
      <c r="P198" s="3"/>
      <c r="Q198" s="3">
        <v>75.599999999999994</v>
      </c>
      <c r="R198" s="3">
        <v>24.8</v>
      </c>
      <c r="S198" s="3"/>
      <c r="T198" s="3"/>
      <c r="U198" s="3"/>
      <c r="V198" s="3"/>
      <c r="W198" s="3"/>
      <c r="X198" s="3"/>
      <c r="Y198" s="3"/>
      <c r="Z198" s="10" t="s">
        <v>593</v>
      </c>
    </row>
    <row r="199" spans="1:26" x14ac:dyDescent="0.2">
      <c r="A199" s="3" t="s">
        <v>272</v>
      </c>
      <c r="B199" s="3"/>
      <c r="C199" s="3" t="s">
        <v>273</v>
      </c>
      <c r="D199" s="3" t="s">
        <v>19</v>
      </c>
      <c r="E199" s="3" t="s">
        <v>246</v>
      </c>
      <c r="F199" s="3" t="s">
        <v>274</v>
      </c>
      <c r="G199" s="3"/>
      <c r="H199" s="3" t="s">
        <v>22</v>
      </c>
      <c r="I199" s="3" t="s">
        <v>35</v>
      </c>
      <c r="J199" s="3" t="s">
        <v>24</v>
      </c>
      <c r="K199" s="3" t="s">
        <v>29</v>
      </c>
      <c r="L199" s="3">
        <v>49.85</v>
      </c>
      <c r="M199" s="3">
        <v>17.87</v>
      </c>
      <c r="N199" s="3">
        <v>38.18</v>
      </c>
      <c r="O199" s="3">
        <v>34.25</v>
      </c>
      <c r="P199" s="3">
        <v>38.1</v>
      </c>
      <c r="Q199" s="3">
        <v>62.1</v>
      </c>
      <c r="R199" s="3">
        <v>22.5</v>
      </c>
      <c r="S199" s="4">
        <f>L199/M199</f>
        <v>2.7895914941242306</v>
      </c>
      <c r="T199" s="4">
        <f>M199/N199</f>
        <v>0.46804609743321113</v>
      </c>
      <c r="U199" s="4">
        <f>O199/N199</f>
        <v>0.89706652697747513</v>
      </c>
      <c r="V199" s="4">
        <f>(L199-N199)/L199</f>
        <v>0.23410230692076231</v>
      </c>
      <c r="W199" s="4">
        <v>1.2045454545454544</v>
      </c>
      <c r="X199" s="4">
        <v>4.3750000000000009</v>
      </c>
      <c r="Y199" s="4">
        <v>0.31481481481481477</v>
      </c>
    </row>
    <row r="200" spans="1:26" x14ac:dyDescent="0.2">
      <c r="A200" s="3" t="s">
        <v>275</v>
      </c>
      <c r="B200" s="3"/>
      <c r="C200" s="3" t="s">
        <v>26</v>
      </c>
      <c r="D200" s="3" t="s">
        <v>19</v>
      </c>
      <c r="E200" s="3" t="s">
        <v>246</v>
      </c>
      <c r="F200" s="3" t="s">
        <v>274</v>
      </c>
      <c r="G200" s="3"/>
      <c r="H200" s="3" t="s">
        <v>22</v>
      </c>
      <c r="I200" s="3" t="s">
        <v>35</v>
      </c>
      <c r="J200" s="3" t="s">
        <v>24</v>
      </c>
      <c r="K200" s="3" t="s">
        <v>29</v>
      </c>
      <c r="L200" s="3"/>
      <c r="M200" s="3">
        <v>24.52</v>
      </c>
      <c r="N200" s="3"/>
      <c r="O200" s="3"/>
      <c r="P200" s="3"/>
      <c r="Q200" s="3">
        <v>61</v>
      </c>
      <c r="R200" s="3">
        <v>19</v>
      </c>
      <c r="S200" s="4"/>
      <c r="T200" s="4"/>
      <c r="U200" s="4"/>
      <c r="V200" s="4"/>
      <c r="W200" s="4">
        <v>1.21875</v>
      </c>
      <c r="X200" s="4">
        <v>6.0000000000000009</v>
      </c>
      <c r="Y200" s="4">
        <v>0.17499999999999999</v>
      </c>
    </row>
    <row r="201" spans="1:26" x14ac:dyDescent="0.2">
      <c r="A201" s="3" t="s">
        <v>276</v>
      </c>
      <c r="B201" s="3"/>
      <c r="C201" s="3" t="s">
        <v>26</v>
      </c>
      <c r="D201" s="3" t="s">
        <v>19</v>
      </c>
      <c r="E201" s="3" t="s">
        <v>246</v>
      </c>
      <c r="F201" s="3" t="s">
        <v>274</v>
      </c>
      <c r="G201" s="3"/>
      <c r="H201" s="3" t="s">
        <v>22</v>
      </c>
      <c r="I201" s="3" t="s">
        <v>35</v>
      </c>
      <c r="J201" s="3" t="s">
        <v>24</v>
      </c>
      <c r="K201" s="3" t="s">
        <v>29</v>
      </c>
      <c r="L201" s="3"/>
      <c r="M201" s="3">
        <v>22.61</v>
      </c>
      <c r="N201" s="3"/>
      <c r="O201" s="3"/>
      <c r="P201" s="3"/>
      <c r="Q201" s="3">
        <v>76.5</v>
      </c>
      <c r="R201" s="3">
        <v>27.9</v>
      </c>
      <c r="S201" s="4"/>
      <c r="T201" s="4"/>
      <c r="U201" s="4"/>
      <c r="V201" s="4"/>
      <c r="W201" s="4">
        <v>1.1111111111111112</v>
      </c>
      <c r="X201" s="4">
        <v>4.6428571428571415</v>
      </c>
      <c r="Y201" s="4">
        <v>0.29411764705882354</v>
      </c>
    </row>
    <row r="202" spans="1:26" x14ac:dyDescent="0.2">
      <c r="A202" s="3" t="s">
        <v>277</v>
      </c>
      <c r="B202" s="3"/>
      <c r="C202" s="3" t="s">
        <v>26</v>
      </c>
      <c r="D202" s="3" t="s">
        <v>19</v>
      </c>
      <c r="E202" s="3" t="s">
        <v>246</v>
      </c>
      <c r="F202" s="3" t="s">
        <v>274</v>
      </c>
      <c r="G202" s="3"/>
      <c r="H202" s="3" t="s">
        <v>22</v>
      </c>
      <c r="I202" s="3" t="s">
        <v>35</v>
      </c>
      <c r="J202" s="3" t="s">
        <v>24</v>
      </c>
      <c r="K202" s="3" t="s">
        <v>29</v>
      </c>
      <c r="L202" s="3"/>
      <c r="M202" s="3">
        <v>21.17</v>
      </c>
      <c r="N202" s="3"/>
      <c r="O202" s="3"/>
      <c r="P202" s="3"/>
      <c r="Q202" s="3">
        <v>55</v>
      </c>
      <c r="R202" s="3"/>
      <c r="S202" s="4"/>
      <c r="T202" s="4"/>
      <c r="U202" s="4"/>
      <c r="V202" s="4"/>
      <c r="W202" s="4">
        <v>1.1470588235294117</v>
      </c>
      <c r="X202" s="4">
        <v>6.9999999999999991</v>
      </c>
      <c r="Y202" s="4">
        <v>0.27380952380952378</v>
      </c>
    </row>
    <row r="203" spans="1:26" x14ac:dyDescent="0.2">
      <c r="A203" s="3" t="s">
        <v>280</v>
      </c>
      <c r="B203" s="3"/>
      <c r="C203" s="3" t="s">
        <v>26</v>
      </c>
      <c r="D203" s="3" t="s">
        <v>19</v>
      </c>
      <c r="E203" s="3" t="s">
        <v>246</v>
      </c>
      <c r="F203" s="3" t="s">
        <v>274</v>
      </c>
      <c r="G203" s="3"/>
      <c r="H203" s="3" t="s">
        <v>22</v>
      </c>
      <c r="I203" s="3" t="s">
        <v>35</v>
      </c>
      <c r="J203" s="3" t="s">
        <v>24</v>
      </c>
      <c r="K203" s="3" t="s">
        <v>29</v>
      </c>
      <c r="L203" s="3"/>
      <c r="M203" s="3">
        <v>20.27</v>
      </c>
      <c r="N203" s="3"/>
      <c r="O203" s="3"/>
      <c r="P203" s="3"/>
      <c r="Q203" s="3">
        <v>65.3</v>
      </c>
      <c r="R203" s="3">
        <v>25.9</v>
      </c>
      <c r="S203" s="4"/>
      <c r="T203" s="4"/>
      <c r="U203" s="4"/>
      <c r="V203" s="4"/>
      <c r="W203" s="4">
        <v>1.1333333333333333</v>
      </c>
      <c r="X203" s="4">
        <v>9.6363636363636385</v>
      </c>
      <c r="Y203" s="4">
        <v>0.31578947368421051</v>
      </c>
    </row>
    <row r="204" spans="1:26" x14ac:dyDescent="0.2">
      <c r="A204" s="3" t="s">
        <v>283</v>
      </c>
      <c r="B204" s="3"/>
      <c r="C204" s="3" t="s">
        <v>284</v>
      </c>
      <c r="D204" s="3" t="s">
        <v>19</v>
      </c>
      <c r="E204" s="3" t="s">
        <v>246</v>
      </c>
      <c r="F204" s="3" t="s">
        <v>274</v>
      </c>
      <c r="G204" s="3"/>
      <c r="H204" s="3" t="s">
        <v>22</v>
      </c>
      <c r="I204" s="3" t="s">
        <v>38</v>
      </c>
      <c r="J204" s="3" t="s">
        <v>24</v>
      </c>
      <c r="K204" s="3" t="s">
        <v>29</v>
      </c>
      <c r="L204" s="3">
        <v>70.239999999999995</v>
      </c>
      <c r="M204" s="3">
        <v>21.01</v>
      </c>
      <c r="N204" s="3">
        <v>52.09</v>
      </c>
      <c r="O204" s="3">
        <v>48.03</v>
      </c>
      <c r="P204" s="3">
        <v>52.15</v>
      </c>
      <c r="Q204" s="3">
        <v>52.8</v>
      </c>
      <c r="R204" s="3">
        <v>22</v>
      </c>
      <c r="S204" s="4">
        <f>L204/M204</f>
        <v>3.343169919086149</v>
      </c>
      <c r="T204" s="4">
        <v>0.40334037243232868</v>
      </c>
      <c r="U204" s="4">
        <v>0.9220579765789978</v>
      </c>
      <c r="V204" s="4">
        <v>0.25839977220956711</v>
      </c>
      <c r="W204" s="4">
        <v>2.4166666666666665</v>
      </c>
      <c r="X204" s="4">
        <v>6.3636363636363633</v>
      </c>
      <c r="Y204" s="4">
        <v>0.37254901960784315</v>
      </c>
    </row>
    <row r="205" spans="1:26" x14ac:dyDescent="0.2">
      <c r="A205" s="3" t="s">
        <v>285</v>
      </c>
      <c r="B205" s="3"/>
      <c r="C205" s="3" t="s">
        <v>286</v>
      </c>
      <c r="D205" s="3" t="s">
        <v>19</v>
      </c>
      <c r="E205" s="3" t="s">
        <v>246</v>
      </c>
      <c r="F205" s="3" t="s">
        <v>274</v>
      </c>
      <c r="G205" s="3"/>
      <c r="H205" s="3" t="s">
        <v>22</v>
      </c>
      <c r="I205" s="3" t="s">
        <v>38</v>
      </c>
      <c r="J205" s="3" t="s">
        <v>24</v>
      </c>
      <c r="K205" s="3" t="s">
        <v>29</v>
      </c>
      <c r="L205" s="3">
        <v>31.78</v>
      </c>
      <c r="M205" s="3">
        <v>11.62</v>
      </c>
      <c r="N205" s="3">
        <v>23.86</v>
      </c>
      <c r="O205" s="3">
        <v>21.88</v>
      </c>
      <c r="P205" s="3">
        <v>24.4</v>
      </c>
      <c r="Q205" s="3">
        <v>63</v>
      </c>
      <c r="R205" s="3">
        <v>23.6</v>
      </c>
      <c r="S205" s="4">
        <v>2.7349397590361448</v>
      </c>
      <c r="T205" s="4">
        <v>0.48700754400670576</v>
      </c>
      <c r="U205" s="4">
        <v>0.91701592623637884</v>
      </c>
      <c r="V205" s="4">
        <v>0.249213341724355</v>
      </c>
      <c r="W205" s="4">
        <v>2.78571428571429</v>
      </c>
      <c r="X205" s="4">
        <v>5</v>
      </c>
      <c r="Y205" s="4">
        <v>0.5</v>
      </c>
    </row>
    <row r="206" spans="1:26" x14ac:dyDescent="0.2">
      <c r="A206" s="3" t="s">
        <v>287</v>
      </c>
      <c r="B206" s="3"/>
      <c r="C206" s="3" t="s">
        <v>26</v>
      </c>
      <c r="D206" s="3" t="s">
        <v>19</v>
      </c>
      <c r="E206" s="3" t="s">
        <v>246</v>
      </c>
      <c r="F206" s="3" t="s">
        <v>274</v>
      </c>
      <c r="G206" s="3"/>
      <c r="H206" s="3" t="s">
        <v>22</v>
      </c>
      <c r="I206" s="3" t="s">
        <v>38</v>
      </c>
      <c r="J206" s="3" t="s">
        <v>24</v>
      </c>
      <c r="K206" s="3" t="s">
        <v>29</v>
      </c>
      <c r="L206" s="3"/>
      <c r="M206" s="3"/>
      <c r="N206" s="3"/>
      <c r="O206" s="3"/>
      <c r="P206" s="3"/>
      <c r="Q206" s="3">
        <v>67.7</v>
      </c>
      <c r="R206" s="3"/>
      <c r="S206" s="4"/>
      <c r="T206" s="4"/>
      <c r="U206" s="4"/>
      <c r="V206" s="4"/>
      <c r="W206" s="4">
        <v>1.1428571428571428</v>
      </c>
      <c r="X206" s="4">
        <v>5.0000000000000018</v>
      </c>
      <c r="Y206" s="4">
        <v>0.18181818181818182</v>
      </c>
    </row>
    <row r="207" spans="1:26" x14ac:dyDescent="0.2">
      <c r="A207" s="3" t="s">
        <v>288</v>
      </c>
      <c r="B207" s="3"/>
      <c r="C207" s="3" t="s">
        <v>26</v>
      </c>
      <c r="D207" s="3" t="s">
        <v>19</v>
      </c>
      <c r="E207" s="3" t="s">
        <v>246</v>
      </c>
      <c r="F207" s="3" t="s">
        <v>274</v>
      </c>
      <c r="G207" s="3"/>
      <c r="H207" s="3" t="s">
        <v>22</v>
      </c>
      <c r="I207" s="3" t="s">
        <v>38</v>
      </c>
      <c r="J207" s="3" t="s">
        <v>24</v>
      </c>
      <c r="K207" s="3" t="s">
        <v>29</v>
      </c>
      <c r="L207" s="3"/>
      <c r="M207" s="3"/>
      <c r="N207" s="3"/>
      <c r="O207" s="3"/>
      <c r="P207" s="3"/>
      <c r="Q207" s="3">
        <v>59.5</v>
      </c>
      <c r="R207" s="3"/>
      <c r="S207" s="4"/>
      <c r="T207" s="4"/>
      <c r="U207" s="4"/>
      <c r="V207" s="4"/>
      <c r="W207" s="4">
        <v>1.0465116279069768</v>
      </c>
      <c r="X207" s="4">
        <v>7.8750000000000018</v>
      </c>
      <c r="Y207" s="4">
        <v>0.21818181818181817</v>
      </c>
    </row>
    <row r="208" spans="1:26" x14ac:dyDescent="0.2">
      <c r="A208" s="3" t="s">
        <v>289</v>
      </c>
      <c r="B208" s="3"/>
      <c r="C208" s="3" t="s">
        <v>26</v>
      </c>
      <c r="D208" s="3" t="s">
        <v>19</v>
      </c>
      <c r="E208" s="3" t="s">
        <v>246</v>
      </c>
      <c r="F208" s="3" t="s">
        <v>274</v>
      </c>
      <c r="G208" s="3"/>
      <c r="H208" s="3" t="s">
        <v>22</v>
      </c>
      <c r="I208" s="3" t="s">
        <v>28</v>
      </c>
      <c r="J208" s="3" t="s">
        <v>24</v>
      </c>
      <c r="K208" s="3" t="s">
        <v>29</v>
      </c>
      <c r="L208" s="3"/>
      <c r="M208" s="3">
        <v>15.72</v>
      </c>
      <c r="N208" s="3"/>
      <c r="O208" s="3"/>
      <c r="P208" s="3"/>
      <c r="Q208" s="3">
        <v>48.3</v>
      </c>
      <c r="R208" s="3">
        <v>24</v>
      </c>
      <c r="S208" s="4"/>
      <c r="T208" s="4"/>
      <c r="U208" s="4"/>
      <c r="V208" s="4"/>
      <c r="W208" s="4"/>
      <c r="X208" s="4"/>
      <c r="Y208" s="4"/>
    </row>
    <row r="209" spans="1:26" x14ac:dyDescent="0.2">
      <c r="A209" s="3" t="s">
        <v>290</v>
      </c>
      <c r="B209" s="3"/>
      <c r="C209" s="3" t="s">
        <v>26</v>
      </c>
      <c r="D209" s="3" t="s">
        <v>19</v>
      </c>
      <c r="E209" s="3" t="s">
        <v>246</v>
      </c>
      <c r="F209" s="3" t="s">
        <v>274</v>
      </c>
      <c r="G209" s="3"/>
      <c r="H209" s="3" t="s">
        <v>22</v>
      </c>
      <c r="I209" s="3" t="s">
        <v>38</v>
      </c>
      <c r="J209" s="3" t="s">
        <v>24</v>
      </c>
      <c r="K209" s="3" t="s">
        <v>29</v>
      </c>
      <c r="L209" s="3">
        <v>29.3</v>
      </c>
      <c r="M209" s="3">
        <v>13.56</v>
      </c>
      <c r="N209" s="3">
        <v>20.2</v>
      </c>
      <c r="O209" s="3">
        <v>19.5</v>
      </c>
      <c r="P209" s="3">
        <v>20.85</v>
      </c>
      <c r="Q209" s="3">
        <v>63</v>
      </c>
      <c r="R209" s="3">
        <v>20</v>
      </c>
      <c r="S209" s="4">
        <v>2.1607669616519174</v>
      </c>
      <c r="T209" s="4">
        <v>0.67128712871287133</v>
      </c>
      <c r="U209" s="4">
        <v>0.96534653465346543</v>
      </c>
      <c r="V209" s="4">
        <v>0.31058020477815707</v>
      </c>
      <c r="W209" s="4">
        <v>1.4000000000000001</v>
      </c>
      <c r="X209" s="4">
        <v>7.5</v>
      </c>
      <c r="Y209" s="4">
        <v>0.30434782608695654</v>
      </c>
    </row>
    <row r="210" spans="1:26" x14ac:dyDescent="0.2">
      <c r="A210" s="3" t="s">
        <v>291</v>
      </c>
      <c r="B210" s="3"/>
      <c r="C210" s="3" t="s">
        <v>26</v>
      </c>
      <c r="D210" s="3" t="s">
        <v>19</v>
      </c>
      <c r="E210" s="3" t="s">
        <v>246</v>
      </c>
      <c r="F210" s="3" t="s">
        <v>274</v>
      </c>
      <c r="G210" s="3"/>
      <c r="H210" s="3" t="s">
        <v>22</v>
      </c>
      <c r="I210" s="3" t="s">
        <v>292</v>
      </c>
      <c r="J210" s="3" t="s">
        <v>24</v>
      </c>
      <c r="K210" s="3" t="s">
        <v>29</v>
      </c>
      <c r="L210" s="3">
        <v>76.11</v>
      </c>
      <c r="M210" s="3">
        <v>26.15</v>
      </c>
      <c r="N210" s="3">
        <v>57.36</v>
      </c>
      <c r="O210" s="3">
        <v>50.09</v>
      </c>
      <c r="P210" s="3">
        <v>57.24</v>
      </c>
      <c r="Q210" s="3">
        <v>51.3</v>
      </c>
      <c r="R210" s="3">
        <v>19</v>
      </c>
      <c r="S210" s="4">
        <f>L210/M210</f>
        <v>2.9105162523900576</v>
      </c>
      <c r="T210" s="4">
        <v>0.4558926080892608</v>
      </c>
      <c r="U210" s="4">
        <v>0.87325662482566258</v>
      </c>
      <c r="V210" s="4">
        <v>0.24635396137169885</v>
      </c>
      <c r="W210" s="4"/>
      <c r="X210" s="4"/>
      <c r="Y210" s="4"/>
    </row>
    <row r="211" spans="1:26" x14ac:dyDescent="0.2">
      <c r="A211" s="3" t="s">
        <v>293</v>
      </c>
      <c r="B211" s="3"/>
      <c r="C211" s="3" t="s">
        <v>26</v>
      </c>
      <c r="D211" s="3" t="s">
        <v>19</v>
      </c>
      <c r="E211" s="3" t="s">
        <v>246</v>
      </c>
      <c r="F211" s="3" t="s">
        <v>274</v>
      </c>
      <c r="G211" s="3"/>
      <c r="H211" s="3" t="s">
        <v>22</v>
      </c>
      <c r="I211" s="3" t="s">
        <v>292</v>
      </c>
      <c r="J211" s="3" t="s">
        <v>24</v>
      </c>
      <c r="K211" s="3" t="s">
        <v>29</v>
      </c>
      <c r="L211" s="3">
        <v>49.75</v>
      </c>
      <c r="M211" s="3">
        <v>17.2</v>
      </c>
      <c r="N211" s="3">
        <v>36.950000000000003</v>
      </c>
      <c r="O211" s="3">
        <v>34.299999999999997</v>
      </c>
      <c r="P211" s="3">
        <v>36.4</v>
      </c>
      <c r="Q211" s="3">
        <v>60</v>
      </c>
      <c r="R211" s="3">
        <v>22.5</v>
      </c>
      <c r="S211" s="4">
        <v>2.8924418604651163</v>
      </c>
      <c r="T211" s="4">
        <v>0.46549391069012175</v>
      </c>
      <c r="U211" s="4">
        <v>0.92828146143437062</v>
      </c>
      <c r="V211" s="4">
        <v>0.25728643216080399</v>
      </c>
      <c r="W211" s="4">
        <v>1.5</v>
      </c>
      <c r="X211" s="4">
        <v>2.7500000000000004</v>
      </c>
      <c r="Y211" s="4">
        <v>0.33333333333333331</v>
      </c>
    </row>
    <row r="212" spans="1:26" x14ac:dyDescent="0.2">
      <c r="A212" s="3" t="s">
        <v>294</v>
      </c>
      <c r="B212" s="3"/>
      <c r="C212" s="3" t="s">
        <v>295</v>
      </c>
      <c r="D212" s="3" t="s">
        <v>19</v>
      </c>
      <c r="E212" s="3" t="s">
        <v>246</v>
      </c>
      <c r="F212" s="3" t="s">
        <v>274</v>
      </c>
      <c r="G212" s="3"/>
      <c r="H212" s="3" t="s">
        <v>22</v>
      </c>
      <c r="I212" s="3" t="s">
        <v>296</v>
      </c>
      <c r="J212" s="3" t="s">
        <v>24</v>
      </c>
      <c r="K212" s="3" t="s">
        <v>29</v>
      </c>
      <c r="L212" s="3"/>
      <c r="M212" s="3">
        <v>64.510000000000005</v>
      </c>
      <c r="N212" s="3">
        <v>20.78</v>
      </c>
      <c r="O212" s="3">
        <v>47.17</v>
      </c>
      <c r="P212" s="3">
        <v>42.53</v>
      </c>
      <c r="Q212" s="3">
        <v>51.7</v>
      </c>
      <c r="R212" s="7">
        <v>21.8</v>
      </c>
      <c r="S212" s="4"/>
      <c r="T212" s="4"/>
      <c r="U212" s="4"/>
      <c r="V212" s="4"/>
      <c r="W212" s="4"/>
      <c r="X212" s="4"/>
      <c r="Y212" s="4"/>
    </row>
    <row r="213" spans="1:26" x14ac:dyDescent="0.2">
      <c r="A213" s="3" t="s">
        <v>297</v>
      </c>
      <c r="B213" s="3"/>
      <c r="C213" s="3" t="s">
        <v>26</v>
      </c>
      <c r="D213" s="3" t="s">
        <v>19</v>
      </c>
      <c r="E213" s="3" t="s">
        <v>246</v>
      </c>
      <c r="F213" s="3" t="s">
        <v>274</v>
      </c>
      <c r="G213" s="3"/>
      <c r="H213" s="3" t="s">
        <v>22</v>
      </c>
      <c r="I213" s="3" t="s">
        <v>296</v>
      </c>
      <c r="J213" s="3" t="s">
        <v>24</v>
      </c>
      <c r="K213" s="3" t="s">
        <v>29</v>
      </c>
      <c r="L213" s="3"/>
      <c r="M213" s="3">
        <v>62.78</v>
      </c>
      <c r="N213" s="3">
        <v>19.649999999999999</v>
      </c>
      <c r="O213" s="3">
        <v>46.42</v>
      </c>
      <c r="P213" s="3">
        <v>42.6</v>
      </c>
      <c r="Q213" s="3">
        <v>53</v>
      </c>
      <c r="R213" s="8">
        <v>21</v>
      </c>
      <c r="S213" s="4"/>
      <c r="T213" s="4"/>
      <c r="U213" s="4"/>
      <c r="V213" s="4"/>
      <c r="W213" s="4"/>
      <c r="X213" s="4"/>
      <c r="Y213" s="4"/>
    </row>
    <row r="214" spans="1:26" x14ac:dyDescent="0.2">
      <c r="A214" s="3" t="s">
        <v>300</v>
      </c>
      <c r="B214" s="3"/>
      <c r="C214" s="3" t="s">
        <v>301</v>
      </c>
      <c r="D214" s="3" t="s">
        <v>19</v>
      </c>
      <c r="E214" s="3" t="s">
        <v>246</v>
      </c>
      <c r="F214" s="3" t="s">
        <v>274</v>
      </c>
      <c r="G214" s="3"/>
      <c r="H214" s="3" t="s">
        <v>22</v>
      </c>
      <c r="I214" s="3" t="s">
        <v>302</v>
      </c>
      <c r="J214" s="3" t="s">
        <v>24</v>
      </c>
      <c r="K214" s="3" t="s">
        <v>29</v>
      </c>
      <c r="L214" s="3"/>
      <c r="M214" s="3">
        <v>48.96</v>
      </c>
      <c r="N214" s="3">
        <v>16.37</v>
      </c>
      <c r="O214" s="3">
        <v>35.950000000000003</v>
      </c>
      <c r="P214" s="3">
        <v>32.880000000000003</v>
      </c>
      <c r="Q214" s="3">
        <v>35.94</v>
      </c>
      <c r="R214" s="3">
        <v>56.8</v>
      </c>
      <c r="S214" s="4"/>
      <c r="T214" s="4"/>
      <c r="U214" s="4"/>
      <c r="V214" s="4"/>
      <c r="W214" s="4"/>
      <c r="X214" s="4"/>
      <c r="Y214" s="4"/>
      <c r="Z214" s="12"/>
    </row>
    <row r="215" spans="1:26" x14ac:dyDescent="0.2">
      <c r="A215" s="3" t="s">
        <v>303</v>
      </c>
      <c r="B215" s="3"/>
      <c r="C215" s="3" t="s">
        <v>304</v>
      </c>
      <c r="D215" s="3" t="s">
        <v>19</v>
      </c>
      <c r="E215" s="3" t="s">
        <v>246</v>
      </c>
      <c r="F215" s="3" t="s">
        <v>274</v>
      </c>
      <c r="G215" s="3"/>
      <c r="H215" s="3" t="s">
        <v>22</v>
      </c>
      <c r="I215" s="3" t="s">
        <v>302</v>
      </c>
      <c r="J215" s="3" t="s">
        <v>24</v>
      </c>
      <c r="K215" s="3" t="s">
        <v>29</v>
      </c>
      <c r="L215" s="3"/>
      <c r="M215" s="3">
        <v>34.39</v>
      </c>
      <c r="N215" s="3">
        <v>12.09</v>
      </c>
      <c r="O215" s="3">
        <v>26.55</v>
      </c>
      <c r="P215" s="3">
        <v>24.76</v>
      </c>
      <c r="Q215" s="3">
        <v>26.47</v>
      </c>
      <c r="R215" s="3">
        <v>59.8</v>
      </c>
      <c r="S215" s="4"/>
      <c r="T215" s="4"/>
      <c r="U215" s="4"/>
      <c r="V215" s="4"/>
      <c r="W215" s="4"/>
      <c r="X215" s="4"/>
      <c r="Y215" s="4"/>
      <c r="Z215" s="12"/>
    </row>
    <row r="216" spans="1:26" x14ac:dyDescent="0.2">
      <c r="A216" s="3" t="s">
        <v>305</v>
      </c>
      <c r="B216" s="3"/>
      <c r="C216" s="3" t="s">
        <v>306</v>
      </c>
      <c r="D216" s="3" t="s">
        <v>19</v>
      </c>
      <c r="E216" s="3" t="s">
        <v>246</v>
      </c>
      <c r="F216" s="3" t="s">
        <v>274</v>
      </c>
      <c r="G216" s="3"/>
      <c r="H216" s="3" t="s">
        <v>22</v>
      </c>
      <c r="I216" s="3" t="s">
        <v>302</v>
      </c>
      <c r="J216" s="3" t="s">
        <v>24</v>
      </c>
      <c r="K216" s="3" t="s">
        <v>29</v>
      </c>
      <c r="L216" s="3"/>
      <c r="M216" s="3">
        <v>28.56</v>
      </c>
      <c r="N216" s="3">
        <v>9.9600000000000009</v>
      </c>
      <c r="O216" s="3">
        <v>20.78</v>
      </c>
      <c r="P216" s="3">
        <v>17.690000000000001</v>
      </c>
      <c r="Q216" s="3">
        <v>20.61</v>
      </c>
      <c r="R216" s="3">
        <v>51.8</v>
      </c>
      <c r="S216" s="4"/>
      <c r="T216" s="4"/>
      <c r="U216" s="4"/>
      <c r="V216" s="4"/>
      <c r="W216" s="4"/>
      <c r="X216" s="4"/>
      <c r="Y216" s="4"/>
      <c r="Z216" s="12"/>
    </row>
    <row r="217" spans="1:26" x14ac:dyDescent="0.2">
      <c r="A217" s="3" t="s">
        <v>307</v>
      </c>
      <c r="B217" s="3"/>
      <c r="C217" s="3" t="s">
        <v>308</v>
      </c>
      <c r="D217" s="3" t="s">
        <v>19</v>
      </c>
      <c r="E217" s="3" t="s">
        <v>246</v>
      </c>
      <c r="F217" s="3" t="s">
        <v>274</v>
      </c>
      <c r="G217" s="3"/>
      <c r="H217" s="3" t="s">
        <v>22</v>
      </c>
      <c r="I217" s="3" t="s">
        <v>302</v>
      </c>
      <c r="J217" s="3" t="s">
        <v>24</v>
      </c>
      <c r="K217" s="3" t="s">
        <v>29</v>
      </c>
      <c r="L217" s="3"/>
      <c r="M217" s="3"/>
      <c r="N217" s="3"/>
      <c r="O217" s="3"/>
      <c r="P217" s="3"/>
      <c r="Q217" s="3"/>
      <c r="R217" s="3">
        <v>63</v>
      </c>
      <c r="S217" s="4"/>
      <c r="T217" s="4"/>
      <c r="U217" s="4"/>
      <c r="V217" s="4"/>
      <c r="W217" s="4"/>
      <c r="X217" s="4"/>
      <c r="Y217" s="4"/>
      <c r="Z217" s="12"/>
    </row>
    <row r="218" spans="1:26" x14ac:dyDescent="0.2">
      <c r="A218" s="3" t="s">
        <v>309</v>
      </c>
      <c r="B218" s="3"/>
      <c r="C218" s="3" t="s">
        <v>26</v>
      </c>
      <c r="D218" s="3" t="s">
        <v>19</v>
      </c>
      <c r="E218" s="3" t="s">
        <v>246</v>
      </c>
      <c r="F218" s="3" t="s">
        <v>274</v>
      </c>
      <c r="G218" s="3"/>
      <c r="H218" s="3" t="s">
        <v>22</v>
      </c>
      <c r="I218" s="3" t="s">
        <v>302</v>
      </c>
      <c r="J218" s="3" t="s">
        <v>24</v>
      </c>
      <c r="K218" s="3" t="s">
        <v>29</v>
      </c>
      <c r="L218" s="3"/>
      <c r="M218" s="3"/>
      <c r="N218" s="3"/>
      <c r="O218" s="3"/>
      <c r="P218" s="3"/>
      <c r="Q218" s="3"/>
      <c r="R218" s="3">
        <v>63.9</v>
      </c>
      <c r="S218" s="4"/>
      <c r="T218" s="4"/>
      <c r="U218" s="4"/>
      <c r="V218" s="4"/>
      <c r="W218" s="4"/>
      <c r="X218" s="4"/>
      <c r="Y218" s="4"/>
      <c r="Z218" s="12"/>
    </row>
    <row r="219" spans="1:26" x14ac:dyDescent="0.2">
      <c r="A219" s="3" t="s">
        <v>310</v>
      </c>
      <c r="B219" s="3"/>
      <c r="C219" s="3" t="s">
        <v>26</v>
      </c>
      <c r="D219" s="3" t="s">
        <v>19</v>
      </c>
      <c r="E219" s="3" t="s">
        <v>246</v>
      </c>
      <c r="F219" s="3" t="s">
        <v>274</v>
      </c>
      <c r="G219" s="3"/>
      <c r="H219" s="3" t="s">
        <v>22</v>
      </c>
      <c r="I219" s="3" t="s">
        <v>51</v>
      </c>
      <c r="J219" s="3" t="s">
        <v>24</v>
      </c>
      <c r="K219" s="3" t="s">
        <v>29</v>
      </c>
      <c r="L219" s="3">
        <v>53.16</v>
      </c>
      <c r="M219" s="3">
        <v>16.670000000000002</v>
      </c>
      <c r="N219" s="3">
        <v>39.520000000000003</v>
      </c>
      <c r="O219" s="3">
        <v>36.4</v>
      </c>
      <c r="P219" s="3">
        <v>39.68</v>
      </c>
      <c r="Q219" s="3">
        <v>51.5</v>
      </c>
      <c r="R219" s="8">
        <v>19</v>
      </c>
      <c r="S219" s="4">
        <v>3.1889622075584878</v>
      </c>
      <c r="T219" s="4">
        <v>0.42181174089068829</v>
      </c>
      <c r="U219" s="4">
        <f>O219/N219</f>
        <v>0.92105263157894723</v>
      </c>
      <c r="V219" s="4">
        <v>0.25658389766741901</v>
      </c>
      <c r="W219" s="4"/>
      <c r="X219" s="4"/>
      <c r="Y219" s="4"/>
      <c r="Z219" s="12"/>
    </row>
    <row r="220" spans="1:26" x14ac:dyDescent="0.2">
      <c r="A220" s="3"/>
      <c r="B220" s="3" t="s">
        <v>590</v>
      </c>
      <c r="C220" s="3" t="s">
        <v>26</v>
      </c>
      <c r="D220" s="3" t="s">
        <v>19</v>
      </c>
      <c r="E220" s="3" t="s">
        <v>246</v>
      </c>
      <c r="F220" s="3" t="s">
        <v>274</v>
      </c>
      <c r="G220" s="3"/>
      <c r="H220" s="3" t="s">
        <v>22</v>
      </c>
      <c r="I220" s="3" t="s">
        <v>23</v>
      </c>
      <c r="J220" s="3" t="s">
        <v>24</v>
      </c>
      <c r="K220" s="3" t="s">
        <v>345</v>
      </c>
      <c r="L220" s="3">
        <v>35.03</v>
      </c>
      <c r="M220" s="3">
        <v>14.45</v>
      </c>
      <c r="N220" s="3">
        <v>27.25</v>
      </c>
      <c r="O220" s="3">
        <v>23.88</v>
      </c>
      <c r="P220" s="3">
        <v>26.96</v>
      </c>
      <c r="Q220" s="3">
        <v>69.8</v>
      </c>
      <c r="R220" s="3">
        <v>29.9</v>
      </c>
      <c r="S220" s="4">
        <v>2.4242214532871973</v>
      </c>
      <c r="T220" s="4">
        <v>0.53027522935779814</v>
      </c>
      <c r="U220" s="4">
        <v>0.8763302752293578</v>
      </c>
      <c r="V220" s="4">
        <v>0.22209534684556098</v>
      </c>
      <c r="W220" s="4">
        <v>1.63636363636364</v>
      </c>
      <c r="X220" s="4">
        <v>5.3333333333333339</v>
      </c>
      <c r="Y220" s="4">
        <v>0.30769230769230771</v>
      </c>
      <c r="Z220" s="10" t="s">
        <v>591</v>
      </c>
    </row>
    <row r="221" spans="1:26" x14ac:dyDescent="0.2">
      <c r="A221" s="3"/>
      <c r="B221" s="3" t="s">
        <v>594</v>
      </c>
      <c r="C221" s="3" t="s">
        <v>26</v>
      </c>
      <c r="D221" s="3" t="s">
        <v>19</v>
      </c>
      <c r="E221" s="3" t="s">
        <v>246</v>
      </c>
      <c r="F221" s="3" t="s">
        <v>274</v>
      </c>
      <c r="G221" s="3"/>
      <c r="H221" s="3" t="s">
        <v>22</v>
      </c>
      <c r="I221" s="3" t="s">
        <v>292</v>
      </c>
      <c r="J221" s="3" t="s">
        <v>24</v>
      </c>
      <c r="K221" s="3" t="s">
        <v>345</v>
      </c>
      <c r="L221" s="3">
        <v>61.27</v>
      </c>
      <c r="M221" s="3">
        <v>21.25</v>
      </c>
      <c r="N221" s="3">
        <v>46.25</v>
      </c>
      <c r="O221" s="3">
        <v>41.14</v>
      </c>
      <c r="P221" s="3">
        <v>46.3</v>
      </c>
      <c r="Q221" s="3">
        <v>54.2</v>
      </c>
      <c r="R221" s="3">
        <v>22.7</v>
      </c>
      <c r="S221" s="4">
        <f>L221/M221</f>
        <v>2.883294117647059</v>
      </c>
      <c r="T221" s="4">
        <v>0.45945945945945948</v>
      </c>
      <c r="U221" s="4">
        <v>0.88951351351351349</v>
      </c>
      <c r="V221" s="4">
        <v>0.24514444263097768</v>
      </c>
      <c r="W221" s="4">
        <v>1.1636363636363638</v>
      </c>
      <c r="X221" s="4">
        <v>6.5384615384615392</v>
      </c>
      <c r="Y221" s="4">
        <v>0.20833333333333331</v>
      </c>
      <c r="Z221" s="10" t="s">
        <v>595</v>
      </c>
    </row>
    <row r="222" spans="1:26" x14ac:dyDescent="0.2">
      <c r="A222" s="3"/>
      <c r="B222" s="3" t="s">
        <v>596</v>
      </c>
      <c r="C222" s="3" t="s">
        <v>597</v>
      </c>
      <c r="D222" s="3" t="s">
        <v>19</v>
      </c>
      <c r="E222" s="3" t="s">
        <v>246</v>
      </c>
      <c r="F222" s="3" t="s">
        <v>274</v>
      </c>
      <c r="G222" s="3"/>
      <c r="H222" s="3" t="s">
        <v>22</v>
      </c>
      <c r="I222" s="3" t="s">
        <v>292</v>
      </c>
      <c r="J222" s="3" t="s">
        <v>24</v>
      </c>
      <c r="K222" s="3" t="s">
        <v>345</v>
      </c>
      <c r="L222" s="3">
        <v>54.03</v>
      </c>
      <c r="M222" s="3">
        <v>17.78</v>
      </c>
      <c r="N222" s="3">
        <v>40.6</v>
      </c>
      <c r="O222" s="3">
        <v>36.619999999999997</v>
      </c>
      <c r="P222" s="3">
        <v>40.46</v>
      </c>
      <c r="Q222" s="3">
        <v>47.3</v>
      </c>
      <c r="R222" s="3">
        <v>19.600000000000001</v>
      </c>
      <c r="S222" s="4">
        <v>3.0388076490438696</v>
      </c>
      <c r="T222" s="4">
        <v>0.43793103448275861</v>
      </c>
      <c r="U222" s="4">
        <v>0.90197044334975363</v>
      </c>
      <c r="V222" s="4">
        <v>0.24856561169720526</v>
      </c>
      <c r="W222" s="4"/>
      <c r="X222" s="4"/>
      <c r="Y222" s="4"/>
      <c r="Z222" s="10" t="s">
        <v>598</v>
      </c>
    </row>
    <row r="223" spans="1:26" x14ac:dyDescent="0.2">
      <c r="A223" s="3"/>
      <c r="B223" s="3" t="s">
        <v>599</v>
      </c>
      <c r="C223" s="3" t="s">
        <v>26</v>
      </c>
      <c r="D223" s="3" t="s">
        <v>19</v>
      </c>
      <c r="E223" s="3" t="s">
        <v>246</v>
      </c>
      <c r="F223" s="3" t="s">
        <v>274</v>
      </c>
      <c r="G223" s="3"/>
      <c r="H223" s="3" t="s">
        <v>22</v>
      </c>
      <c r="I223" s="3" t="s">
        <v>600</v>
      </c>
      <c r="J223" s="3" t="s">
        <v>24</v>
      </c>
      <c r="K223" s="3" t="s">
        <v>345</v>
      </c>
      <c r="L223" s="3">
        <v>52.38</v>
      </c>
      <c r="M223" s="3">
        <v>16.73</v>
      </c>
      <c r="N223" s="3">
        <v>37.81</v>
      </c>
      <c r="O223" s="3">
        <v>33.65</v>
      </c>
      <c r="P223" s="3">
        <v>37.880000000000003</v>
      </c>
      <c r="Q223" s="3">
        <v>51.3</v>
      </c>
      <c r="R223" s="3">
        <v>22.4</v>
      </c>
      <c r="S223" s="4">
        <v>3.1309025702331144</v>
      </c>
      <c r="T223" s="4">
        <v>0.44247553557259983</v>
      </c>
      <c r="U223" s="4">
        <v>0.88997619677334028</v>
      </c>
      <c r="V223" s="4">
        <v>0.27815960290187092</v>
      </c>
      <c r="W223" s="4">
        <v>2</v>
      </c>
      <c r="X223" s="4">
        <v>6.3636363636363633</v>
      </c>
      <c r="Y223" s="4">
        <v>0.4</v>
      </c>
      <c r="Z223" s="10" t="s">
        <v>601</v>
      </c>
    </row>
    <row r="224" spans="1:26" x14ac:dyDescent="0.2">
      <c r="A224" s="3"/>
      <c r="B224" s="3" t="s">
        <v>602</v>
      </c>
      <c r="C224" s="3" t="s">
        <v>26</v>
      </c>
      <c r="D224" s="3" t="s">
        <v>19</v>
      </c>
      <c r="E224" s="3" t="s">
        <v>246</v>
      </c>
      <c r="F224" s="3" t="s">
        <v>274</v>
      </c>
      <c r="G224" s="3"/>
      <c r="H224" s="3" t="s">
        <v>22</v>
      </c>
      <c r="I224" s="3" t="s">
        <v>48</v>
      </c>
      <c r="J224" s="3" t="s">
        <v>24</v>
      </c>
      <c r="K224" s="3" t="s">
        <v>345</v>
      </c>
      <c r="L224" s="3">
        <v>51.24</v>
      </c>
      <c r="M224" s="3">
        <v>18.670000000000002</v>
      </c>
      <c r="N224" s="3">
        <v>36.6</v>
      </c>
      <c r="O224" s="3">
        <v>31.23</v>
      </c>
      <c r="P224" s="3"/>
      <c r="Q224" s="3">
        <v>54.7</v>
      </c>
      <c r="R224" s="3">
        <v>25</v>
      </c>
      <c r="S224" s="4">
        <v>2.7445099089448313</v>
      </c>
      <c r="T224" s="4">
        <v>0.51010928961748636</v>
      </c>
      <c r="U224" s="4">
        <v>0.8532786885245901</v>
      </c>
      <c r="V224" s="4">
        <v>0.2857142857142857</v>
      </c>
      <c r="W224" s="4">
        <v>2.8</v>
      </c>
      <c r="X224" s="4">
        <v>5</v>
      </c>
      <c r="Y224" s="4">
        <v>0.76470588235294124</v>
      </c>
      <c r="Z224" s="10" t="s">
        <v>603</v>
      </c>
    </row>
    <row r="225" spans="1:26" x14ac:dyDescent="0.2">
      <c r="A225" s="3"/>
      <c r="B225" s="3" t="s">
        <v>604</v>
      </c>
      <c r="C225" s="3" t="s">
        <v>26</v>
      </c>
      <c r="D225" s="3" t="s">
        <v>19</v>
      </c>
      <c r="E225" s="3" t="s">
        <v>246</v>
      </c>
      <c r="F225" s="3" t="s">
        <v>274</v>
      </c>
      <c r="G225" s="3"/>
      <c r="H225" s="3" t="s">
        <v>22</v>
      </c>
      <c r="I225" s="3" t="s">
        <v>560</v>
      </c>
      <c r="J225" s="3" t="s">
        <v>24</v>
      </c>
      <c r="K225" s="3" t="s">
        <v>345</v>
      </c>
      <c r="L225" s="3">
        <v>41.96</v>
      </c>
      <c r="M225" s="3">
        <v>16.77</v>
      </c>
      <c r="N225" s="3">
        <v>30.55</v>
      </c>
      <c r="O225" s="3">
        <v>28.62</v>
      </c>
      <c r="P225" s="3"/>
      <c r="Q225" s="3">
        <v>61.6</v>
      </c>
      <c r="R225" s="3">
        <v>23.7</v>
      </c>
      <c r="S225" s="4">
        <v>2.5020870602265952</v>
      </c>
      <c r="T225" s="4">
        <v>0.54893617021276597</v>
      </c>
      <c r="U225" s="4">
        <v>0.93682487725040919</v>
      </c>
      <c r="V225" s="4">
        <v>0.27192564346997139</v>
      </c>
      <c r="W225" s="4">
        <v>1.8823529411764708</v>
      </c>
      <c r="X225" s="4">
        <v>3.4545454545454541</v>
      </c>
      <c r="Y225" s="4">
        <v>0.9</v>
      </c>
      <c r="Z225" s="10" t="s">
        <v>605</v>
      </c>
    </row>
    <row r="226" spans="1:26" x14ac:dyDescent="0.2">
      <c r="A226" s="3" t="s">
        <v>168</v>
      </c>
      <c r="B226" s="3"/>
      <c r="C226" s="3" t="s">
        <v>169</v>
      </c>
      <c r="D226" s="3" t="s">
        <v>19</v>
      </c>
      <c r="E226" s="3" t="s">
        <v>170</v>
      </c>
      <c r="F226" s="3" t="s">
        <v>171</v>
      </c>
      <c r="G226" s="3"/>
      <c r="H226" s="3" t="s">
        <v>22</v>
      </c>
      <c r="I226" s="3" t="s">
        <v>28</v>
      </c>
      <c r="J226" s="3" t="s">
        <v>24</v>
      </c>
      <c r="K226" s="3" t="s">
        <v>29</v>
      </c>
      <c r="L226" s="3">
        <v>52.5</v>
      </c>
      <c r="M226" s="3">
        <v>28.44</v>
      </c>
      <c r="N226" s="3">
        <v>39.270000000000003</v>
      </c>
      <c r="O226" s="3">
        <v>31.05</v>
      </c>
      <c r="P226" s="3">
        <v>39.69</v>
      </c>
      <c r="Q226" s="3">
        <v>80.3</v>
      </c>
      <c r="R226" s="3">
        <v>44</v>
      </c>
      <c r="S226" s="4">
        <f>L226/M226</f>
        <v>1.8459915611814346</v>
      </c>
      <c r="T226" s="4">
        <f>M226/N226</f>
        <v>0.72421695951107712</v>
      </c>
      <c r="U226" s="4">
        <f>O226/N226</f>
        <v>0.79067990832696711</v>
      </c>
      <c r="V226" s="4">
        <f>(L226-N226)/L226</f>
        <v>0.25199999999999995</v>
      </c>
      <c r="W226" s="4">
        <v>2</v>
      </c>
      <c r="X226" s="4">
        <v>6.2</v>
      </c>
      <c r="Y226" s="4">
        <v>0.3478260869565219</v>
      </c>
    </row>
    <row r="227" spans="1:26" x14ac:dyDescent="0.2">
      <c r="A227" s="3" t="s">
        <v>172</v>
      </c>
      <c r="B227" s="3"/>
      <c r="C227" s="3" t="s">
        <v>26</v>
      </c>
      <c r="D227" s="3" t="s">
        <v>19</v>
      </c>
      <c r="E227" s="3" t="s">
        <v>170</v>
      </c>
      <c r="F227" s="3" t="s">
        <v>171</v>
      </c>
      <c r="G227" s="3"/>
      <c r="H227" s="3" t="s">
        <v>22</v>
      </c>
      <c r="I227" s="3" t="s">
        <v>28</v>
      </c>
      <c r="J227" s="3" t="s">
        <v>24</v>
      </c>
      <c r="K227" s="3" t="s">
        <v>29</v>
      </c>
      <c r="L227" s="3"/>
      <c r="M227" s="3">
        <v>21.9</v>
      </c>
      <c r="N227" s="3"/>
      <c r="O227" s="3"/>
      <c r="P227" s="3"/>
      <c r="Q227" s="3">
        <v>94.3</v>
      </c>
      <c r="R227" s="3"/>
      <c r="S227" s="3"/>
      <c r="T227" s="3"/>
      <c r="U227" s="4"/>
      <c r="V227" s="4"/>
      <c r="W227" s="4"/>
      <c r="X227" s="4"/>
      <c r="Y227" s="4"/>
      <c r="Z227" s="11"/>
    </row>
    <row r="228" spans="1:26" x14ac:dyDescent="0.2">
      <c r="A228" s="3" t="s">
        <v>173</v>
      </c>
      <c r="B228" s="3"/>
      <c r="C228" s="3" t="s">
        <v>26</v>
      </c>
      <c r="D228" s="3" t="s">
        <v>19</v>
      </c>
      <c r="E228" s="3" t="s">
        <v>170</v>
      </c>
      <c r="F228" s="3" t="s">
        <v>171</v>
      </c>
      <c r="G228" s="3"/>
      <c r="H228" s="3" t="s">
        <v>22</v>
      </c>
      <c r="I228" s="3" t="s">
        <v>28</v>
      </c>
      <c r="J228" s="3" t="s">
        <v>24</v>
      </c>
      <c r="K228" s="3" t="s">
        <v>29</v>
      </c>
      <c r="L228" s="3"/>
      <c r="M228" s="3">
        <v>16.350000000000001</v>
      </c>
      <c r="N228" s="3"/>
      <c r="O228" s="3"/>
      <c r="P228" s="3"/>
      <c r="Q228" s="3">
        <v>70.900000000000006</v>
      </c>
      <c r="R228" s="3"/>
      <c r="S228" s="3"/>
      <c r="T228" s="3"/>
      <c r="U228" s="4"/>
      <c r="V228" s="4"/>
      <c r="W228" s="4"/>
      <c r="X228" s="4"/>
      <c r="Y228" s="4"/>
      <c r="Z228" s="11"/>
    </row>
    <row r="229" spans="1:26" x14ac:dyDescent="0.2">
      <c r="A229" s="3" t="s">
        <v>174</v>
      </c>
      <c r="B229" s="3"/>
      <c r="C229" s="3" t="s">
        <v>26</v>
      </c>
      <c r="D229" s="3" t="s">
        <v>19</v>
      </c>
      <c r="E229" s="3" t="s">
        <v>170</v>
      </c>
      <c r="F229" s="3" t="s">
        <v>171</v>
      </c>
      <c r="G229" s="3"/>
      <c r="H229" s="3" t="s">
        <v>22</v>
      </c>
      <c r="I229" s="3" t="s">
        <v>28</v>
      </c>
      <c r="J229" s="3" t="s">
        <v>24</v>
      </c>
      <c r="K229" s="3" t="s">
        <v>29</v>
      </c>
      <c r="L229" s="3">
        <v>30.18</v>
      </c>
      <c r="M229" s="3">
        <v>15.02</v>
      </c>
      <c r="N229" s="3">
        <v>23.52</v>
      </c>
      <c r="O229" s="3">
        <v>20.399999999999999</v>
      </c>
      <c r="P229" s="3">
        <v>22.74</v>
      </c>
      <c r="Q229" s="3">
        <v>77.2</v>
      </c>
      <c r="R229" s="3">
        <v>39.200000000000003</v>
      </c>
      <c r="S229" s="4">
        <f t="shared" ref="S229:S248" si="30">L229/M229</f>
        <v>2.0093209054593877</v>
      </c>
      <c r="T229" s="4">
        <f t="shared" ref="T229:T248" si="31">M229/N229</f>
        <v>0.63860544217687076</v>
      </c>
      <c r="U229" s="4">
        <f t="shared" ref="U229:U248" si="32">O229/N229</f>
        <v>0.86734693877551017</v>
      </c>
      <c r="V229" s="4">
        <f t="shared" ref="V229:V248" si="33">(L229-N229)/L229</f>
        <v>0.22067594433399604</v>
      </c>
      <c r="W229" s="4"/>
      <c r="X229" s="4"/>
      <c r="Y229" s="4"/>
      <c r="Z229" s="11"/>
    </row>
    <row r="230" spans="1:26" x14ac:dyDescent="0.2">
      <c r="A230" s="3" t="s">
        <v>175</v>
      </c>
      <c r="B230" s="3"/>
      <c r="C230" s="3" t="s">
        <v>26</v>
      </c>
      <c r="D230" s="3" t="s">
        <v>19</v>
      </c>
      <c r="E230" s="3" t="s">
        <v>170</v>
      </c>
      <c r="F230" s="3" t="s">
        <v>171</v>
      </c>
      <c r="G230" s="3"/>
      <c r="H230" s="3" t="s">
        <v>22</v>
      </c>
      <c r="I230" s="3" t="s">
        <v>28</v>
      </c>
      <c r="J230" s="3" t="s">
        <v>24</v>
      </c>
      <c r="K230" s="3" t="s">
        <v>29</v>
      </c>
      <c r="L230" s="3">
        <v>17.8</v>
      </c>
      <c r="M230" s="3">
        <v>9.0500000000000007</v>
      </c>
      <c r="N230" s="3">
        <v>14.28</v>
      </c>
      <c r="O230" s="3">
        <v>11.68</v>
      </c>
      <c r="P230" s="3">
        <v>14.35</v>
      </c>
      <c r="Q230" s="3">
        <v>76.8</v>
      </c>
      <c r="R230" s="3">
        <v>39.5</v>
      </c>
      <c r="S230" s="4">
        <f t="shared" si="30"/>
        <v>1.9668508287292816</v>
      </c>
      <c r="T230" s="4">
        <f t="shared" si="31"/>
        <v>0.6337535014005603</v>
      </c>
      <c r="U230" s="4">
        <f t="shared" si="32"/>
        <v>0.81792717086834732</v>
      </c>
      <c r="V230" s="4">
        <f t="shared" si="33"/>
        <v>0.1977528089887641</v>
      </c>
      <c r="W230" s="4"/>
      <c r="X230" s="4"/>
      <c r="Y230" s="4"/>
      <c r="Z230" s="11"/>
    </row>
    <row r="231" spans="1:26" x14ac:dyDescent="0.2">
      <c r="A231" s="3" t="s">
        <v>176</v>
      </c>
      <c r="B231" s="3"/>
      <c r="C231" s="3" t="s">
        <v>26</v>
      </c>
      <c r="D231" s="3" t="s">
        <v>19</v>
      </c>
      <c r="E231" s="3" t="s">
        <v>170</v>
      </c>
      <c r="F231" s="3" t="s">
        <v>171</v>
      </c>
      <c r="G231" s="3"/>
      <c r="H231" s="3" t="s">
        <v>22</v>
      </c>
      <c r="I231" s="3" t="s">
        <v>28</v>
      </c>
      <c r="J231" s="3" t="s">
        <v>24</v>
      </c>
      <c r="K231" s="3" t="s">
        <v>29</v>
      </c>
      <c r="L231" s="3">
        <v>14.72</v>
      </c>
      <c r="M231" s="3">
        <v>6.76</v>
      </c>
      <c r="N231" s="3">
        <v>11.44</v>
      </c>
      <c r="O231" s="3">
        <v>9.4499999999999993</v>
      </c>
      <c r="P231" s="3">
        <v>11.54</v>
      </c>
      <c r="Q231" s="3">
        <v>72.7</v>
      </c>
      <c r="R231" s="3">
        <v>39.700000000000003</v>
      </c>
      <c r="S231" s="4">
        <f t="shared" si="30"/>
        <v>2.1775147928994083</v>
      </c>
      <c r="T231" s="4">
        <f t="shared" si="31"/>
        <v>0.59090909090909094</v>
      </c>
      <c r="U231" s="4">
        <f t="shared" si="32"/>
        <v>0.82604895104895104</v>
      </c>
      <c r="V231" s="4">
        <f t="shared" si="33"/>
        <v>0.22282608695652181</v>
      </c>
      <c r="W231" s="4"/>
      <c r="X231" s="4"/>
      <c r="Y231" s="4"/>
      <c r="Z231" s="11"/>
    </row>
    <row r="232" spans="1:26" x14ac:dyDescent="0.2">
      <c r="A232" s="3" t="s">
        <v>177</v>
      </c>
      <c r="B232" s="3"/>
      <c r="C232" s="3" t="s">
        <v>178</v>
      </c>
      <c r="D232" s="3" t="s">
        <v>19</v>
      </c>
      <c r="E232" s="3" t="s">
        <v>170</v>
      </c>
      <c r="F232" s="3" t="s">
        <v>171</v>
      </c>
      <c r="G232" s="3"/>
      <c r="H232" s="3" t="s">
        <v>22</v>
      </c>
      <c r="I232" s="3" t="s">
        <v>38</v>
      </c>
      <c r="J232" s="3" t="s">
        <v>24</v>
      </c>
      <c r="K232" s="3" t="s">
        <v>29</v>
      </c>
      <c r="L232" s="3">
        <v>35.19</v>
      </c>
      <c r="M232" s="3">
        <v>19.73</v>
      </c>
      <c r="N232" s="3">
        <v>26.77</v>
      </c>
      <c r="O232" s="3">
        <v>20.5</v>
      </c>
      <c r="P232" s="3">
        <v>26.68</v>
      </c>
      <c r="Q232" s="3">
        <v>84</v>
      </c>
      <c r="R232" s="3">
        <v>47.5</v>
      </c>
      <c r="S232" s="4">
        <f t="shared" si="30"/>
        <v>1.7835783071464772</v>
      </c>
      <c r="T232" s="4">
        <f t="shared" si="31"/>
        <v>0.73701905117669031</v>
      </c>
      <c r="U232" s="4">
        <f t="shared" si="32"/>
        <v>0.76578259245423985</v>
      </c>
      <c r="V232" s="4">
        <f t="shared" si="33"/>
        <v>0.23927252060244383</v>
      </c>
      <c r="W232" s="4"/>
      <c r="X232" s="4"/>
      <c r="Y232" s="4"/>
      <c r="Z232" s="11"/>
    </row>
    <row r="233" spans="1:26" x14ac:dyDescent="0.2">
      <c r="A233" s="3" t="s">
        <v>179</v>
      </c>
      <c r="B233" s="3"/>
      <c r="C233" s="3" t="s">
        <v>180</v>
      </c>
      <c r="D233" s="3" t="s">
        <v>19</v>
      </c>
      <c r="E233" s="3" t="s">
        <v>170</v>
      </c>
      <c r="F233" s="3" t="s">
        <v>171</v>
      </c>
      <c r="G233" s="3"/>
      <c r="H233" s="3" t="s">
        <v>22</v>
      </c>
      <c r="I233" s="3" t="s">
        <v>38</v>
      </c>
      <c r="J233" s="3" t="s">
        <v>24</v>
      </c>
      <c r="K233" s="3" t="s">
        <v>29</v>
      </c>
      <c r="L233" s="3">
        <v>33.72</v>
      </c>
      <c r="M233" s="3">
        <v>15.48</v>
      </c>
      <c r="N233" s="3">
        <v>26.25</v>
      </c>
      <c r="O233" s="3">
        <v>21.85</v>
      </c>
      <c r="P233" s="3">
        <v>25.71</v>
      </c>
      <c r="Q233" s="3">
        <v>69.7</v>
      </c>
      <c r="R233" s="3">
        <v>37.799999999999997</v>
      </c>
      <c r="S233" s="4">
        <f t="shared" si="30"/>
        <v>2.1782945736434107</v>
      </c>
      <c r="T233" s="4">
        <f t="shared" si="31"/>
        <v>0.58971428571428575</v>
      </c>
      <c r="U233" s="4">
        <f t="shared" si="32"/>
        <v>0.83238095238095244</v>
      </c>
      <c r="V233" s="4">
        <f t="shared" si="33"/>
        <v>0.22153024911032027</v>
      </c>
      <c r="W233" s="4"/>
      <c r="X233" s="4"/>
      <c r="Y233" s="4"/>
      <c r="Z233" s="11"/>
    </row>
    <row r="234" spans="1:26" x14ac:dyDescent="0.2">
      <c r="A234" s="3" t="s">
        <v>181</v>
      </c>
      <c r="B234" s="3"/>
      <c r="C234" s="3" t="s">
        <v>26</v>
      </c>
      <c r="D234" s="3" t="s">
        <v>19</v>
      </c>
      <c r="E234" s="3" t="s">
        <v>170</v>
      </c>
      <c r="F234" s="3" t="s">
        <v>171</v>
      </c>
      <c r="G234" s="3"/>
      <c r="H234" s="3" t="s">
        <v>22</v>
      </c>
      <c r="I234" s="3" t="s">
        <v>38</v>
      </c>
      <c r="J234" s="3" t="s">
        <v>24</v>
      </c>
      <c r="K234" s="3" t="s">
        <v>29</v>
      </c>
      <c r="L234" s="3">
        <v>23</v>
      </c>
      <c r="M234" s="3">
        <v>10.45</v>
      </c>
      <c r="N234" s="3">
        <v>18.25</v>
      </c>
      <c r="O234" s="3">
        <v>15.8</v>
      </c>
      <c r="P234" s="3">
        <v>17.100000000000001</v>
      </c>
      <c r="Q234" s="3">
        <v>71</v>
      </c>
      <c r="R234" s="3">
        <v>35</v>
      </c>
      <c r="S234" s="4">
        <f t="shared" si="30"/>
        <v>2.200956937799043</v>
      </c>
      <c r="T234" s="4">
        <f t="shared" si="31"/>
        <v>0.57260273972602738</v>
      </c>
      <c r="U234" s="4">
        <f t="shared" si="32"/>
        <v>0.86575342465753424</v>
      </c>
      <c r="V234" s="4">
        <f t="shared" si="33"/>
        <v>0.20652173913043478</v>
      </c>
      <c r="W234" s="4">
        <v>3.75</v>
      </c>
      <c r="X234" s="4">
        <v>8</v>
      </c>
      <c r="Y234" s="4">
        <v>0.45454545454545453</v>
      </c>
      <c r="Z234" s="11"/>
    </row>
    <row r="235" spans="1:26" x14ac:dyDescent="0.2">
      <c r="A235" s="3" t="s">
        <v>182</v>
      </c>
      <c r="B235" s="3"/>
      <c r="C235" s="3" t="s">
        <v>26</v>
      </c>
      <c r="D235" s="3" t="s">
        <v>19</v>
      </c>
      <c r="E235" s="3" t="s">
        <v>170</v>
      </c>
      <c r="F235" s="3" t="s">
        <v>171</v>
      </c>
      <c r="G235" s="3"/>
      <c r="H235" s="3" t="s">
        <v>22</v>
      </c>
      <c r="I235" s="3" t="s">
        <v>38</v>
      </c>
      <c r="J235" s="3" t="s">
        <v>24</v>
      </c>
      <c r="K235" s="3" t="s">
        <v>29</v>
      </c>
      <c r="L235" s="3">
        <v>17.5</v>
      </c>
      <c r="M235" s="3">
        <v>8.1999999999999993</v>
      </c>
      <c r="N235" s="3">
        <v>13.35</v>
      </c>
      <c r="O235" s="3">
        <v>11.7</v>
      </c>
      <c r="P235" s="3">
        <v>13.3</v>
      </c>
      <c r="Q235" s="3">
        <v>77</v>
      </c>
      <c r="R235" s="3">
        <v>33</v>
      </c>
      <c r="S235" s="4">
        <f t="shared" si="30"/>
        <v>2.1341463414634148</v>
      </c>
      <c r="T235" s="4">
        <f t="shared" si="31"/>
        <v>0.61423220973782766</v>
      </c>
      <c r="U235" s="4">
        <f t="shared" si="32"/>
        <v>0.87640449438202239</v>
      </c>
      <c r="V235" s="4">
        <f t="shared" si="33"/>
        <v>0.23714285714285716</v>
      </c>
      <c r="W235" s="4">
        <v>2.8571428571428572</v>
      </c>
      <c r="X235" s="4">
        <v>8</v>
      </c>
      <c r="Y235" s="4">
        <v>0.7142857142857143</v>
      </c>
      <c r="Z235" s="11"/>
    </row>
    <row r="236" spans="1:26" x14ac:dyDescent="0.2">
      <c r="A236" s="3" t="s">
        <v>183</v>
      </c>
      <c r="B236" s="3"/>
      <c r="C236" s="3" t="s">
        <v>184</v>
      </c>
      <c r="D236" s="3" t="s">
        <v>19</v>
      </c>
      <c r="E236" s="3" t="s">
        <v>170</v>
      </c>
      <c r="F236" s="3" t="s">
        <v>171</v>
      </c>
      <c r="G236" s="3"/>
      <c r="H236" s="3" t="s">
        <v>22</v>
      </c>
      <c r="I236" s="3" t="s">
        <v>38</v>
      </c>
      <c r="J236" s="3" t="s">
        <v>24</v>
      </c>
      <c r="K236" s="3" t="s">
        <v>29</v>
      </c>
      <c r="L236" s="3">
        <v>29.2</v>
      </c>
      <c r="M236" s="3">
        <v>14.25</v>
      </c>
      <c r="N236" s="3">
        <v>23.9</v>
      </c>
      <c r="O236" s="3">
        <v>23.2</v>
      </c>
      <c r="P236" s="3">
        <v>20.2</v>
      </c>
      <c r="Q236" s="3">
        <v>82</v>
      </c>
      <c r="R236" s="3">
        <v>29</v>
      </c>
      <c r="S236" s="4">
        <f t="shared" si="30"/>
        <v>2.049122807017544</v>
      </c>
      <c r="T236" s="4">
        <f t="shared" si="31"/>
        <v>0.59623430962343105</v>
      </c>
      <c r="U236" s="4">
        <f t="shared" si="32"/>
        <v>0.97071129707112969</v>
      </c>
      <c r="V236" s="4">
        <f t="shared" si="33"/>
        <v>0.18150684931506852</v>
      </c>
      <c r="W236" s="4">
        <v>2.2222222222222223</v>
      </c>
      <c r="X236" s="4">
        <v>5.9999999999999991</v>
      </c>
      <c r="Y236" s="4">
        <v>0.6</v>
      </c>
      <c r="Z236" s="11"/>
    </row>
    <row r="237" spans="1:26" x14ac:dyDescent="0.2">
      <c r="A237" s="3" t="s">
        <v>185</v>
      </c>
      <c r="B237" s="3"/>
      <c r="C237" s="3" t="s">
        <v>186</v>
      </c>
      <c r="D237" s="3" t="s">
        <v>19</v>
      </c>
      <c r="E237" s="3" t="s">
        <v>170</v>
      </c>
      <c r="F237" s="3" t="s">
        <v>171</v>
      </c>
      <c r="G237" s="3"/>
      <c r="H237" s="3" t="s">
        <v>22</v>
      </c>
      <c r="I237" s="3" t="s">
        <v>38</v>
      </c>
      <c r="J237" s="3" t="s">
        <v>24</v>
      </c>
      <c r="K237" s="3" t="s">
        <v>29</v>
      </c>
      <c r="L237" s="3">
        <v>21</v>
      </c>
      <c r="M237" s="3">
        <v>9.25</v>
      </c>
      <c r="N237" s="3">
        <v>16</v>
      </c>
      <c r="O237" s="3">
        <v>12.5</v>
      </c>
      <c r="P237" s="3">
        <v>15.7</v>
      </c>
      <c r="Q237" s="3">
        <v>70</v>
      </c>
      <c r="R237" s="3">
        <v>31</v>
      </c>
      <c r="S237" s="4">
        <f t="shared" si="30"/>
        <v>2.2702702702702702</v>
      </c>
      <c r="T237" s="4">
        <f t="shared" si="31"/>
        <v>0.578125</v>
      </c>
      <c r="U237" s="4">
        <f t="shared" si="32"/>
        <v>0.78125</v>
      </c>
      <c r="V237" s="4">
        <f t="shared" si="33"/>
        <v>0.23809523809523808</v>
      </c>
      <c r="W237" s="4"/>
      <c r="X237" s="4"/>
      <c r="Y237" s="4"/>
      <c r="Z237" s="11"/>
    </row>
    <row r="238" spans="1:26" x14ac:dyDescent="0.2">
      <c r="A238" s="3" t="s">
        <v>187</v>
      </c>
      <c r="B238" s="3"/>
      <c r="C238" s="3" t="s">
        <v>26</v>
      </c>
      <c r="D238" s="3" t="s">
        <v>19</v>
      </c>
      <c r="E238" s="3" t="s">
        <v>170</v>
      </c>
      <c r="F238" s="3" t="s">
        <v>171</v>
      </c>
      <c r="G238" s="3"/>
      <c r="H238" s="3" t="s">
        <v>22</v>
      </c>
      <c r="I238" s="3" t="s">
        <v>38</v>
      </c>
      <c r="J238" s="3" t="s">
        <v>24</v>
      </c>
      <c r="K238" s="3" t="s">
        <v>29</v>
      </c>
      <c r="L238" s="3">
        <v>22.6</v>
      </c>
      <c r="M238" s="3">
        <v>9</v>
      </c>
      <c r="N238" s="3">
        <v>15</v>
      </c>
      <c r="O238" s="3">
        <v>12.2</v>
      </c>
      <c r="P238" s="3">
        <v>14.8</v>
      </c>
      <c r="Q238" s="3">
        <v>55</v>
      </c>
      <c r="R238" s="3">
        <v>28</v>
      </c>
      <c r="S238" s="4">
        <f t="shared" si="30"/>
        <v>2.5111111111111111</v>
      </c>
      <c r="T238" s="4">
        <f t="shared" si="31"/>
        <v>0.6</v>
      </c>
      <c r="U238" s="4">
        <f t="shared" si="32"/>
        <v>0.81333333333333324</v>
      </c>
      <c r="V238" s="4">
        <f t="shared" si="33"/>
        <v>0.33628318584070799</v>
      </c>
      <c r="W238" s="4">
        <v>1.8</v>
      </c>
      <c r="X238" s="4">
        <v>3.3333333333333335</v>
      </c>
      <c r="Y238" s="4">
        <v>0.4285714285714286</v>
      </c>
      <c r="Z238" s="11"/>
    </row>
    <row r="239" spans="1:26" x14ac:dyDescent="0.2">
      <c r="A239" s="3" t="s">
        <v>188</v>
      </c>
      <c r="B239" s="3"/>
      <c r="C239" s="3" t="s">
        <v>26</v>
      </c>
      <c r="D239" s="3" t="s">
        <v>19</v>
      </c>
      <c r="E239" s="3" t="s">
        <v>170</v>
      </c>
      <c r="F239" s="3" t="s">
        <v>171</v>
      </c>
      <c r="G239" s="3"/>
      <c r="H239" s="3" t="s">
        <v>22</v>
      </c>
      <c r="I239" s="3" t="s">
        <v>38</v>
      </c>
      <c r="J239" s="3" t="s">
        <v>24</v>
      </c>
      <c r="K239" s="3" t="s">
        <v>29</v>
      </c>
      <c r="L239" s="3">
        <v>19</v>
      </c>
      <c r="M239" s="3">
        <v>8.4</v>
      </c>
      <c r="N239" s="3">
        <v>13.45</v>
      </c>
      <c r="O239" s="3">
        <v>10.4</v>
      </c>
      <c r="P239" s="3">
        <v>13.15</v>
      </c>
      <c r="Q239" s="3">
        <v>66</v>
      </c>
      <c r="R239" s="3">
        <v>33</v>
      </c>
      <c r="S239" s="4">
        <f t="shared" si="30"/>
        <v>2.2619047619047619</v>
      </c>
      <c r="T239" s="4">
        <f t="shared" si="31"/>
        <v>0.62453531598513012</v>
      </c>
      <c r="U239" s="4">
        <f t="shared" si="32"/>
        <v>0.77323420074349447</v>
      </c>
      <c r="V239" s="4">
        <f t="shared" si="33"/>
        <v>0.29210526315789476</v>
      </c>
      <c r="W239" s="4">
        <v>2.8333333333333335</v>
      </c>
      <c r="X239" s="4">
        <v>6.666666666666667</v>
      </c>
      <c r="Y239" s="4">
        <v>0.25</v>
      </c>
      <c r="Z239" s="11"/>
    </row>
    <row r="240" spans="1:26" x14ac:dyDescent="0.2">
      <c r="A240" s="3" t="s">
        <v>189</v>
      </c>
      <c r="B240" s="3"/>
      <c r="C240" s="3" t="s">
        <v>190</v>
      </c>
      <c r="D240" s="3" t="s">
        <v>19</v>
      </c>
      <c r="E240" s="3" t="s">
        <v>170</v>
      </c>
      <c r="F240" s="3" t="s">
        <v>171</v>
      </c>
      <c r="G240" s="3"/>
      <c r="H240" s="3" t="s">
        <v>22</v>
      </c>
      <c r="I240" s="3" t="s">
        <v>38</v>
      </c>
      <c r="J240" s="3" t="s">
        <v>24</v>
      </c>
      <c r="K240" s="3" t="s">
        <v>29</v>
      </c>
      <c r="L240" s="3">
        <v>25.7</v>
      </c>
      <c r="M240" s="3">
        <v>14.5</v>
      </c>
      <c r="N240" s="3">
        <v>22.6</v>
      </c>
      <c r="O240" s="3">
        <v>19.350000000000001</v>
      </c>
      <c r="P240" s="3">
        <v>22.25</v>
      </c>
      <c r="Q240" s="3">
        <v>106</v>
      </c>
      <c r="R240" s="3">
        <v>34</v>
      </c>
      <c r="S240" s="4">
        <f t="shared" si="30"/>
        <v>1.7724137931034483</v>
      </c>
      <c r="T240" s="4">
        <f t="shared" si="31"/>
        <v>0.6415929203539823</v>
      </c>
      <c r="U240" s="4">
        <f t="shared" si="32"/>
        <v>0.85619469026548678</v>
      </c>
      <c r="V240" s="4">
        <f t="shared" si="33"/>
        <v>0.12062256809338513</v>
      </c>
      <c r="W240" s="3">
        <v>2.5</v>
      </c>
      <c r="X240" s="3">
        <v>4</v>
      </c>
      <c r="Y240" s="3">
        <v>0.77777777777777768</v>
      </c>
      <c r="Z240" s="11"/>
    </row>
    <row r="241" spans="1:26" x14ac:dyDescent="0.2">
      <c r="A241" s="3" t="s">
        <v>191</v>
      </c>
      <c r="B241" s="3"/>
      <c r="C241" s="3" t="s">
        <v>192</v>
      </c>
      <c r="D241" s="3" t="s">
        <v>19</v>
      </c>
      <c r="E241" s="3" t="s">
        <v>170</v>
      </c>
      <c r="F241" s="3" t="s">
        <v>171</v>
      </c>
      <c r="G241" s="3"/>
      <c r="H241" s="3" t="s">
        <v>22</v>
      </c>
      <c r="I241" s="3" t="s">
        <v>38</v>
      </c>
      <c r="J241" s="3" t="s">
        <v>24</v>
      </c>
      <c r="K241" s="3" t="s">
        <v>29</v>
      </c>
      <c r="L241" s="3">
        <v>23.89</v>
      </c>
      <c r="M241" s="3">
        <v>11.89</v>
      </c>
      <c r="N241" s="3">
        <v>17.95</v>
      </c>
      <c r="O241" s="3">
        <v>14.31</v>
      </c>
      <c r="P241" s="3">
        <v>17.899999999999999</v>
      </c>
      <c r="Q241" s="3">
        <v>67.7</v>
      </c>
      <c r="R241" s="3">
        <v>44.3</v>
      </c>
      <c r="S241" s="4">
        <f t="shared" si="30"/>
        <v>2.0092514718250629</v>
      </c>
      <c r="T241" s="4">
        <f t="shared" si="31"/>
        <v>0.66239554317548754</v>
      </c>
      <c r="U241" s="4">
        <f t="shared" si="32"/>
        <v>0.79721448467966582</v>
      </c>
      <c r="V241" s="4">
        <f t="shared" si="33"/>
        <v>0.24863959815822526</v>
      </c>
      <c r="W241" s="4"/>
      <c r="X241" s="4"/>
      <c r="Y241" s="4"/>
      <c r="Z241" s="11"/>
    </row>
    <row r="242" spans="1:26" x14ac:dyDescent="0.2">
      <c r="A242" s="3" t="s">
        <v>193</v>
      </c>
      <c r="B242" s="3"/>
      <c r="C242" s="3" t="s">
        <v>26</v>
      </c>
      <c r="D242" s="3" t="s">
        <v>19</v>
      </c>
      <c r="E242" s="3" t="s">
        <v>170</v>
      </c>
      <c r="F242" s="3" t="s">
        <v>171</v>
      </c>
      <c r="G242" s="3"/>
      <c r="H242" s="3" t="s">
        <v>22</v>
      </c>
      <c r="I242" s="3" t="s">
        <v>48</v>
      </c>
      <c r="J242" s="3" t="s">
        <v>24</v>
      </c>
      <c r="K242" s="3" t="s">
        <v>29</v>
      </c>
      <c r="L242" s="3">
        <v>37.82</v>
      </c>
      <c r="M242" s="3">
        <v>20.77</v>
      </c>
      <c r="N242" s="3">
        <v>28.79</v>
      </c>
      <c r="O242" s="3">
        <v>23.54</v>
      </c>
      <c r="P242" s="3">
        <v>29.79</v>
      </c>
      <c r="Q242" s="3">
        <v>82.5</v>
      </c>
      <c r="R242" s="3">
        <v>34.5</v>
      </c>
      <c r="S242" s="4">
        <f t="shared" si="30"/>
        <v>1.8208955223880599</v>
      </c>
      <c r="T242" s="4">
        <f t="shared" si="31"/>
        <v>0.72143105244876693</v>
      </c>
      <c r="U242" s="4">
        <f t="shared" si="32"/>
        <v>0.81764501563042724</v>
      </c>
      <c r="V242" s="4">
        <f t="shared" si="33"/>
        <v>0.23876255949233213</v>
      </c>
      <c r="W242" s="4"/>
      <c r="X242" s="4"/>
      <c r="Y242" s="5"/>
      <c r="Z242" s="11"/>
    </row>
    <row r="243" spans="1:26" x14ac:dyDescent="0.2">
      <c r="A243" s="3" t="s">
        <v>194</v>
      </c>
      <c r="B243" s="3"/>
      <c r="C243" s="3" t="s">
        <v>26</v>
      </c>
      <c r="D243" s="3" t="s">
        <v>19</v>
      </c>
      <c r="E243" s="3" t="s">
        <v>170</v>
      </c>
      <c r="F243" s="3" t="s">
        <v>171</v>
      </c>
      <c r="G243" s="3"/>
      <c r="H243" s="3" t="s">
        <v>22</v>
      </c>
      <c r="I243" s="3" t="s">
        <v>51</v>
      </c>
      <c r="J243" s="3" t="s">
        <v>24</v>
      </c>
      <c r="K243" s="3" t="s">
        <v>29</v>
      </c>
      <c r="L243" s="3">
        <v>20.350000000000001</v>
      </c>
      <c r="M243" s="3">
        <v>8.35</v>
      </c>
      <c r="N243" s="3">
        <v>15.4</v>
      </c>
      <c r="O243" s="3">
        <v>13.6</v>
      </c>
      <c r="P243" s="3">
        <v>15.2</v>
      </c>
      <c r="Q243" s="3">
        <v>65</v>
      </c>
      <c r="R243" s="3">
        <v>29</v>
      </c>
      <c r="S243" s="4">
        <f t="shared" si="30"/>
        <v>2.4371257485029942</v>
      </c>
      <c r="T243" s="4">
        <f t="shared" si="31"/>
        <v>0.54220779220779214</v>
      </c>
      <c r="U243" s="4">
        <f t="shared" si="32"/>
        <v>0.88311688311688308</v>
      </c>
      <c r="V243" s="4">
        <f t="shared" si="33"/>
        <v>0.24324324324324328</v>
      </c>
      <c r="W243" s="4">
        <v>1.7857142857142858</v>
      </c>
      <c r="X243" s="4">
        <v>4.1428571428571432</v>
      </c>
      <c r="Y243" s="4">
        <v>0.70588235294117652</v>
      </c>
      <c r="Z243" s="11"/>
    </row>
    <row r="244" spans="1:26" x14ac:dyDescent="0.2">
      <c r="A244" s="3" t="s">
        <v>195</v>
      </c>
      <c r="B244" s="3"/>
      <c r="C244" s="3" t="s">
        <v>26</v>
      </c>
      <c r="D244" s="3" t="s">
        <v>19</v>
      </c>
      <c r="E244" s="3" t="s">
        <v>170</v>
      </c>
      <c r="F244" s="3" t="s">
        <v>171</v>
      </c>
      <c r="G244" s="3"/>
      <c r="H244" s="3" t="s">
        <v>22</v>
      </c>
      <c r="I244" s="3" t="s">
        <v>51</v>
      </c>
      <c r="J244" s="3" t="s">
        <v>24</v>
      </c>
      <c r="K244" s="3" t="s">
        <v>29</v>
      </c>
      <c r="L244" s="3">
        <v>24.3</v>
      </c>
      <c r="M244" s="3">
        <v>11.9</v>
      </c>
      <c r="N244" s="3">
        <v>19.3</v>
      </c>
      <c r="O244" s="3">
        <v>16.8</v>
      </c>
      <c r="P244" s="3">
        <v>20.05</v>
      </c>
      <c r="Q244" s="3">
        <v>80</v>
      </c>
      <c r="R244" s="3">
        <v>32</v>
      </c>
      <c r="S244" s="4">
        <f t="shared" si="30"/>
        <v>2.0420168067226889</v>
      </c>
      <c r="T244" s="4">
        <f t="shared" si="31"/>
        <v>0.61658031088082899</v>
      </c>
      <c r="U244" s="4">
        <f t="shared" si="32"/>
        <v>0.8704663212435233</v>
      </c>
      <c r="V244" s="4">
        <f t="shared" si="33"/>
        <v>0.20576131687242799</v>
      </c>
      <c r="W244" s="4"/>
      <c r="X244" s="4"/>
      <c r="Y244" s="4"/>
      <c r="Z244" s="11"/>
    </row>
    <row r="245" spans="1:26" x14ac:dyDescent="0.2">
      <c r="A245" s="3" t="s">
        <v>196</v>
      </c>
      <c r="B245" s="3"/>
      <c r="C245" s="3" t="s">
        <v>26</v>
      </c>
      <c r="D245" s="3" t="s">
        <v>19</v>
      </c>
      <c r="E245" s="3" t="s">
        <v>170</v>
      </c>
      <c r="F245" s="3" t="s">
        <v>171</v>
      </c>
      <c r="G245" s="3"/>
      <c r="H245" s="3" t="s">
        <v>22</v>
      </c>
      <c r="I245" s="3" t="s">
        <v>51</v>
      </c>
      <c r="J245" s="3" t="s">
        <v>24</v>
      </c>
      <c r="K245" s="3" t="s">
        <v>29</v>
      </c>
      <c r="L245" s="3">
        <v>19.5</v>
      </c>
      <c r="M245" s="3">
        <v>9.4</v>
      </c>
      <c r="N245" s="3">
        <v>15.1</v>
      </c>
      <c r="O245" s="3">
        <v>13.5</v>
      </c>
      <c r="P245" s="3">
        <v>16</v>
      </c>
      <c r="Q245" s="3">
        <v>83</v>
      </c>
      <c r="R245" s="3">
        <v>33</v>
      </c>
      <c r="S245" s="4">
        <f t="shared" si="30"/>
        <v>2.0744680851063828</v>
      </c>
      <c r="T245" s="4">
        <f t="shared" si="31"/>
        <v>0.6225165562913908</v>
      </c>
      <c r="U245" s="4">
        <f t="shared" si="32"/>
        <v>0.89403973509933776</v>
      </c>
      <c r="V245" s="4">
        <f t="shared" si="33"/>
        <v>0.22564102564102567</v>
      </c>
      <c r="W245" s="4"/>
      <c r="X245" s="4"/>
      <c r="Y245" s="4"/>
      <c r="Z245" s="11"/>
    </row>
    <row r="246" spans="1:26" x14ac:dyDescent="0.2">
      <c r="A246" s="3" t="s">
        <v>197</v>
      </c>
      <c r="B246" s="3"/>
      <c r="C246" s="3" t="s">
        <v>26</v>
      </c>
      <c r="D246" s="3" t="s">
        <v>19</v>
      </c>
      <c r="E246" s="3" t="s">
        <v>170</v>
      </c>
      <c r="F246" s="3" t="s">
        <v>171</v>
      </c>
      <c r="G246" s="3"/>
      <c r="H246" s="3" t="s">
        <v>22</v>
      </c>
      <c r="I246" s="3" t="s">
        <v>51</v>
      </c>
      <c r="J246" s="3" t="s">
        <v>24</v>
      </c>
      <c r="K246" s="3" t="s">
        <v>29</v>
      </c>
      <c r="L246" s="3">
        <v>37.840000000000003</v>
      </c>
      <c r="M246" s="3">
        <v>19.329999999999998</v>
      </c>
      <c r="N246" s="3">
        <v>28.7</v>
      </c>
      <c r="O246" s="3">
        <v>22.08</v>
      </c>
      <c r="P246" s="3">
        <v>27.54</v>
      </c>
      <c r="Q246" s="3">
        <v>77.099999999999994</v>
      </c>
      <c r="R246" s="3">
        <v>40</v>
      </c>
      <c r="S246" s="4">
        <f t="shared" si="30"/>
        <v>1.9575788929125715</v>
      </c>
      <c r="T246" s="4">
        <f t="shared" si="31"/>
        <v>0.6735191637630662</v>
      </c>
      <c r="U246" s="4">
        <f t="shared" si="32"/>
        <v>0.76933797909407664</v>
      </c>
      <c r="V246" s="4">
        <f t="shared" si="33"/>
        <v>0.24154334038054978</v>
      </c>
      <c r="W246" s="4"/>
      <c r="X246" s="4"/>
      <c r="Y246" s="4"/>
      <c r="Z246" s="11"/>
    </row>
    <row r="247" spans="1:26" x14ac:dyDescent="0.2">
      <c r="A247" s="3" t="s">
        <v>198</v>
      </c>
      <c r="B247" s="3"/>
      <c r="C247" s="3" t="s">
        <v>26</v>
      </c>
      <c r="D247" s="3" t="s">
        <v>19</v>
      </c>
      <c r="E247" s="3" t="s">
        <v>170</v>
      </c>
      <c r="F247" s="3" t="s">
        <v>171</v>
      </c>
      <c r="G247" s="3"/>
      <c r="H247" s="3" t="s">
        <v>22</v>
      </c>
      <c r="I247" s="3" t="s">
        <v>51</v>
      </c>
      <c r="J247" s="3" t="s">
        <v>24</v>
      </c>
      <c r="K247" s="3" t="s">
        <v>29</v>
      </c>
      <c r="L247" s="3">
        <v>25.39</v>
      </c>
      <c r="M247" s="3">
        <v>11.57</v>
      </c>
      <c r="N247" s="3">
        <v>19.18</v>
      </c>
      <c r="O247" s="3">
        <v>16.38</v>
      </c>
      <c r="P247" s="3">
        <v>19.12</v>
      </c>
      <c r="Q247" s="3">
        <v>62.7</v>
      </c>
      <c r="R247" s="3">
        <v>32</v>
      </c>
      <c r="S247" s="4">
        <f t="shared" si="30"/>
        <v>2.194468452895419</v>
      </c>
      <c r="T247" s="4">
        <f t="shared" si="31"/>
        <v>0.60323253388946818</v>
      </c>
      <c r="U247" s="4">
        <f t="shared" si="32"/>
        <v>0.85401459854014594</v>
      </c>
      <c r="V247" s="4">
        <f t="shared" si="33"/>
        <v>0.24458448207955891</v>
      </c>
      <c r="W247" s="4"/>
      <c r="X247" s="4"/>
      <c r="Y247" s="4"/>
      <c r="Z247" s="11"/>
    </row>
    <row r="248" spans="1:26" x14ac:dyDescent="0.2">
      <c r="A248" s="3" t="s">
        <v>199</v>
      </c>
      <c r="B248" s="3"/>
      <c r="C248" s="3" t="s">
        <v>26</v>
      </c>
      <c r="D248" s="3" t="s">
        <v>19</v>
      </c>
      <c r="E248" s="3" t="s">
        <v>170</v>
      </c>
      <c r="F248" s="3" t="s">
        <v>171</v>
      </c>
      <c r="G248" s="3"/>
      <c r="H248" s="3" t="s">
        <v>22</v>
      </c>
      <c r="I248" s="3" t="s">
        <v>51</v>
      </c>
      <c r="J248" s="3" t="s">
        <v>24</v>
      </c>
      <c r="K248" s="3" t="s">
        <v>29</v>
      </c>
      <c r="L248" s="3">
        <v>21.41</v>
      </c>
      <c r="M248" s="3">
        <v>11.16</v>
      </c>
      <c r="N248" s="3">
        <v>17.03</v>
      </c>
      <c r="O248" s="3">
        <v>14.2</v>
      </c>
      <c r="P248" s="3">
        <v>17.440000000000001</v>
      </c>
      <c r="Q248" s="3">
        <v>86.5</v>
      </c>
      <c r="R248" s="3">
        <v>33.4</v>
      </c>
      <c r="S248" s="4">
        <f t="shared" si="30"/>
        <v>1.9184587813620071</v>
      </c>
      <c r="T248" s="4">
        <f t="shared" si="31"/>
        <v>0.65531415149735761</v>
      </c>
      <c r="U248" s="4">
        <f t="shared" si="32"/>
        <v>0.83382266588373444</v>
      </c>
      <c r="V248" s="4">
        <f t="shared" si="33"/>
        <v>0.20457730032694998</v>
      </c>
      <c r="W248" s="4"/>
      <c r="X248" s="4"/>
      <c r="Y248" s="4"/>
      <c r="Z248" s="11"/>
    </row>
    <row r="249" spans="1:26" x14ac:dyDescent="0.2">
      <c r="A249" s="3" t="s">
        <v>200</v>
      </c>
      <c r="B249" s="3"/>
      <c r="C249" s="3" t="s">
        <v>26</v>
      </c>
      <c r="D249" s="3" t="s">
        <v>19</v>
      </c>
      <c r="E249" s="3" t="s">
        <v>170</v>
      </c>
      <c r="F249" s="3" t="s">
        <v>171</v>
      </c>
      <c r="G249" s="3"/>
      <c r="H249" s="3" t="s">
        <v>22</v>
      </c>
      <c r="I249" s="3" t="s">
        <v>51</v>
      </c>
      <c r="J249" s="3" t="s">
        <v>24</v>
      </c>
      <c r="K249" s="3" t="s">
        <v>29</v>
      </c>
      <c r="L249" s="3"/>
      <c r="M249" s="3"/>
      <c r="N249" s="3"/>
      <c r="O249" s="3"/>
      <c r="P249" s="3"/>
      <c r="Q249" s="3">
        <v>75.7</v>
      </c>
      <c r="R249" s="3"/>
      <c r="S249" s="4"/>
      <c r="T249" s="4"/>
      <c r="U249" s="4"/>
      <c r="V249" s="4"/>
      <c r="W249" s="4"/>
      <c r="X249" s="4"/>
      <c r="Y249" s="4"/>
      <c r="Z249" s="11"/>
    </row>
    <row r="250" spans="1:26" x14ac:dyDescent="0.2">
      <c r="A250" s="3"/>
      <c r="B250" s="3" t="s">
        <v>450</v>
      </c>
      <c r="C250" s="3" t="s">
        <v>26</v>
      </c>
      <c r="D250" s="3" t="s">
        <v>19</v>
      </c>
      <c r="E250" s="3" t="s">
        <v>170</v>
      </c>
      <c r="F250" s="3" t="s">
        <v>171</v>
      </c>
      <c r="G250" s="3"/>
      <c r="H250" s="3" t="s">
        <v>22</v>
      </c>
      <c r="I250" s="3" t="s">
        <v>367</v>
      </c>
      <c r="J250" s="3" t="s">
        <v>24</v>
      </c>
      <c r="K250" s="3" t="s">
        <v>345</v>
      </c>
      <c r="L250" s="3">
        <v>21.09</v>
      </c>
      <c r="M250" s="3">
        <v>10.85</v>
      </c>
      <c r="N250" s="3">
        <v>16.45</v>
      </c>
      <c r="O250" s="3">
        <v>13.93</v>
      </c>
      <c r="P250" s="3">
        <v>16.66</v>
      </c>
      <c r="Q250" s="3">
        <v>80</v>
      </c>
      <c r="R250" s="3">
        <v>35.5</v>
      </c>
      <c r="S250" s="4">
        <f t="shared" ref="S250:S264" si="34">L250/M250</f>
        <v>1.943778801843318</v>
      </c>
      <c r="T250" s="4">
        <f t="shared" ref="T250:T264" si="35">M250/N250</f>
        <v>0.65957446808510634</v>
      </c>
      <c r="U250" s="4">
        <f t="shared" ref="U250:U264" si="36">O250/N250</f>
        <v>0.84680851063829787</v>
      </c>
      <c r="V250" s="4">
        <f t="shared" ref="V250:V264" si="37">(L250-N250)/L250</f>
        <v>0.22000948316737792</v>
      </c>
      <c r="W250" s="4"/>
      <c r="X250" s="4"/>
      <c r="Y250" s="4"/>
      <c r="Z250" s="3" t="s">
        <v>451</v>
      </c>
    </row>
    <row r="251" spans="1:26" x14ac:dyDescent="0.2">
      <c r="A251" s="3"/>
      <c r="B251" s="3" t="s">
        <v>452</v>
      </c>
      <c r="C251" s="3" t="s">
        <v>26</v>
      </c>
      <c r="D251" s="3" t="s">
        <v>19</v>
      </c>
      <c r="E251" s="3" t="s">
        <v>170</v>
      </c>
      <c r="F251" s="3" t="s">
        <v>171</v>
      </c>
      <c r="G251" s="3"/>
      <c r="H251" s="3" t="s">
        <v>22</v>
      </c>
      <c r="I251" s="3" t="s">
        <v>367</v>
      </c>
      <c r="J251" s="3" t="s">
        <v>24</v>
      </c>
      <c r="K251" s="3" t="s">
        <v>345</v>
      </c>
      <c r="L251" s="3">
        <v>19.75</v>
      </c>
      <c r="M251" s="3">
        <v>9.9499999999999993</v>
      </c>
      <c r="N251" s="3">
        <v>15.5</v>
      </c>
      <c r="O251" s="3">
        <v>13.52</v>
      </c>
      <c r="P251" s="3">
        <v>16.170000000000002</v>
      </c>
      <c r="Q251" s="3">
        <v>84.5</v>
      </c>
      <c r="R251" s="3">
        <v>37.5</v>
      </c>
      <c r="S251" s="4">
        <f t="shared" si="34"/>
        <v>1.9849246231155779</v>
      </c>
      <c r="T251" s="4">
        <f t="shared" si="35"/>
        <v>0.64193548387096766</v>
      </c>
      <c r="U251" s="4">
        <f t="shared" si="36"/>
        <v>0.87225806451612897</v>
      </c>
      <c r="V251" s="4">
        <f t="shared" si="37"/>
        <v>0.21518987341772153</v>
      </c>
      <c r="W251" s="4"/>
      <c r="X251" s="4"/>
      <c r="Y251" s="4"/>
      <c r="Z251" s="3" t="s">
        <v>453</v>
      </c>
    </row>
    <row r="252" spans="1:26" x14ac:dyDescent="0.2">
      <c r="A252" s="3"/>
      <c r="B252" s="3" t="s">
        <v>454</v>
      </c>
      <c r="C252" s="3" t="s">
        <v>26</v>
      </c>
      <c r="D252" s="3" t="s">
        <v>19</v>
      </c>
      <c r="E252" s="3" t="s">
        <v>170</v>
      </c>
      <c r="F252" s="3" t="s">
        <v>171</v>
      </c>
      <c r="G252" s="3"/>
      <c r="H252" s="3" t="s">
        <v>22</v>
      </c>
      <c r="I252" s="3" t="s">
        <v>367</v>
      </c>
      <c r="J252" s="3" t="s">
        <v>24</v>
      </c>
      <c r="K252" s="3" t="s">
        <v>345</v>
      </c>
      <c r="L252" s="3">
        <v>19.579999999999998</v>
      </c>
      <c r="M252" s="3">
        <v>9.06</v>
      </c>
      <c r="N252" s="3">
        <v>13.42</v>
      </c>
      <c r="O252" s="3">
        <v>11.8</v>
      </c>
      <c r="P252" s="3">
        <v>14.24</v>
      </c>
      <c r="Q252" s="3">
        <v>59</v>
      </c>
      <c r="R252" s="3">
        <v>37.9</v>
      </c>
      <c r="S252" s="4">
        <f t="shared" si="34"/>
        <v>2.1611479028697569</v>
      </c>
      <c r="T252" s="4">
        <f t="shared" si="35"/>
        <v>0.67511177347242923</v>
      </c>
      <c r="U252" s="4">
        <f t="shared" si="36"/>
        <v>0.87928464977645315</v>
      </c>
      <c r="V252" s="4">
        <f t="shared" si="37"/>
        <v>0.31460674157303364</v>
      </c>
      <c r="W252" s="4"/>
      <c r="X252" s="4"/>
      <c r="Y252" s="4"/>
      <c r="Z252" s="3" t="s">
        <v>455</v>
      </c>
    </row>
    <row r="253" spans="1:26" x14ac:dyDescent="0.2">
      <c r="A253" s="3"/>
      <c r="B253" s="3" t="s">
        <v>456</v>
      </c>
      <c r="C253" s="3" t="s">
        <v>26</v>
      </c>
      <c r="D253" s="3" t="s">
        <v>19</v>
      </c>
      <c r="E253" s="3" t="s">
        <v>170</v>
      </c>
      <c r="F253" s="3" t="s">
        <v>171</v>
      </c>
      <c r="G253" s="3"/>
      <c r="H253" s="3" t="s">
        <v>22</v>
      </c>
      <c r="I253" s="3" t="s">
        <v>367</v>
      </c>
      <c r="J253" s="3" t="s">
        <v>24</v>
      </c>
      <c r="K253" s="3" t="s">
        <v>345</v>
      </c>
      <c r="L253" s="3">
        <v>17.670000000000002</v>
      </c>
      <c r="M253" s="3">
        <v>8.85</v>
      </c>
      <c r="N253" s="3">
        <v>14.58</v>
      </c>
      <c r="O253" s="3">
        <v>11.26</v>
      </c>
      <c r="P253" s="3">
        <v>14.66</v>
      </c>
      <c r="Q253" s="3">
        <v>86.3</v>
      </c>
      <c r="R253" s="3">
        <v>37</v>
      </c>
      <c r="S253" s="4">
        <f t="shared" si="34"/>
        <v>1.9966101694915257</v>
      </c>
      <c r="T253" s="4">
        <f t="shared" si="35"/>
        <v>0.60699588477366251</v>
      </c>
      <c r="U253" s="4">
        <f t="shared" si="36"/>
        <v>0.77229080932784633</v>
      </c>
      <c r="V253" s="4">
        <f t="shared" si="37"/>
        <v>0.17487266553480482</v>
      </c>
      <c r="W253" s="4"/>
      <c r="X253" s="4"/>
      <c r="Y253" s="4"/>
      <c r="Z253" s="3" t="s">
        <v>457</v>
      </c>
    </row>
    <row r="254" spans="1:26" x14ac:dyDescent="0.2">
      <c r="A254" s="3"/>
      <c r="B254" s="3" t="s">
        <v>458</v>
      </c>
      <c r="C254" s="3" t="s">
        <v>26</v>
      </c>
      <c r="D254" s="3" t="s">
        <v>19</v>
      </c>
      <c r="E254" s="3" t="s">
        <v>170</v>
      </c>
      <c r="F254" s="3" t="s">
        <v>171</v>
      </c>
      <c r="G254" s="3"/>
      <c r="H254" s="3" t="s">
        <v>22</v>
      </c>
      <c r="I254" s="3" t="s">
        <v>23</v>
      </c>
      <c r="J254" s="3" t="s">
        <v>24</v>
      </c>
      <c r="K254" s="3" t="s">
        <v>345</v>
      </c>
      <c r="L254" s="3">
        <v>16.28</v>
      </c>
      <c r="M254" s="3">
        <v>8.19</v>
      </c>
      <c r="N254" s="3">
        <v>12.24</v>
      </c>
      <c r="O254" s="3">
        <v>9.92</v>
      </c>
      <c r="P254" s="3">
        <v>12.62</v>
      </c>
      <c r="Q254" s="3">
        <v>75.3</v>
      </c>
      <c r="R254" s="3">
        <v>40</v>
      </c>
      <c r="S254" s="4">
        <f t="shared" si="34"/>
        <v>1.9877899877899881</v>
      </c>
      <c r="T254" s="4">
        <f t="shared" si="35"/>
        <v>0.66911764705882348</v>
      </c>
      <c r="U254" s="4">
        <f t="shared" si="36"/>
        <v>0.81045751633986929</v>
      </c>
      <c r="V254" s="4">
        <f t="shared" si="37"/>
        <v>0.24815724815724818</v>
      </c>
      <c r="W254" s="4"/>
      <c r="X254" s="4"/>
      <c r="Y254" s="4"/>
      <c r="Z254" s="3" t="s">
        <v>459</v>
      </c>
    </row>
    <row r="255" spans="1:26" x14ac:dyDescent="0.2">
      <c r="A255" s="3"/>
      <c r="B255" s="3" t="s">
        <v>460</v>
      </c>
      <c r="C255" s="3" t="s">
        <v>26</v>
      </c>
      <c r="D255" s="3" t="s">
        <v>19</v>
      </c>
      <c r="E255" s="3" t="s">
        <v>170</v>
      </c>
      <c r="F255" s="3" t="s">
        <v>171</v>
      </c>
      <c r="G255" s="3"/>
      <c r="H255" s="3" t="s">
        <v>22</v>
      </c>
      <c r="I255" s="3" t="s">
        <v>23</v>
      </c>
      <c r="J255" s="3" t="s">
        <v>24</v>
      </c>
      <c r="K255" s="3" t="s">
        <v>345</v>
      </c>
      <c r="L255" s="3">
        <v>13.91</v>
      </c>
      <c r="M255" s="3">
        <v>6.96</v>
      </c>
      <c r="N255" s="3">
        <v>11.72</v>
      </c>
      <c r="O255" s="3">
        <v>9.18</v>
      </c>
      <c r="P255" s="3">
        <v>11.43</v>
      </c>
      <c r="Q255" s="3">
        <v>91.1</v>
      </c>
      <c r="R255" s="3">
        <v>37.200000000000003</v>
      </c>
      <c r="S255" s="4">
        <f t="shared" si="34"/>
        <v>1.9985632183908046</v>
      </c>
      <c r="T255" s="4">
        <f t="shared" si="35"/>
        <v>0.59385665529010234</v>
      </c>
      <c r="U255" s="4">
        <f t="shared" si="36"/>
        <v>0.78327645051194528</v>
      </c>
      <c r="V255" s="4">
        <f t="shared" si="37"/>
        <v>0.15744069015097048</v>
      </c>
      <c r="W255" s="4"/>
      <c r="X255" s="4"/>
      <c r="Y255" s="4"/>
      <c r="Z255" s="3" t="s">
        <v>461</v>
      </c>
    </row>
    <row r="256" spans="1:26" x14ac:dyDescent="0.2">
      <c r="A256" s="3"/>
      <c r="B256" s="3" t="s">
        <v>462</v>
      </c>
      <c r="C256" s="3" t="s">
        <v>26</v>
      </c>
      <c r="D256" s="3" t="s">
        <v>19</v>
      </c>
      <c r="E256" s="3" t="s">
        <v>170</v>
      </c>
      <c r="F256" s="3" t="s">
        <v>171</v>
      </c>
      <c r="G256" s="3"/>
      <c r="H256" s="3" t="s">
        <v>22</v>
      </c>
      <c r="I256" s="3" t="s">
        <v>23</v>
      </c>
      <c r="J256" s="3" t="s">
        <v>24</v>
      </c>
      <c r="K256" s="3" t="s">
        <v>345</v>
      </c>
      <c r="L256" s="3">
        <v>12.48</v>
      </c>
      <c r="M256" s="3">
        <v>5.68</v>
      </c>
      <c r="N256" s="3">
        <v>9.27</v>
      </c>
      <c r="O256" s="3">
        <v>7.86</v>
      </c>
      <c r="P256" s="3">
        <v>9.3699999999999992</v>
      </c>
      <c r="Q256" s="3">
        <v>73</v>
      </c>
      <c r="R256" s="3">
        <v>34.5</v>
      </c>
      <c r="S256" s="4">
        <f t="shared" si="34"/>
        <v>2.1971830985915495</v>
      </c>
      <c r="T256" s="4">
        <f t="shared" si="35"/>
        <v>0.61272923408845736</v>
      </c>
      <c r="U256" s="4">
        <f t="shared" si="36"/>
        <v>0.84789644012944987</v>
      </c>
      <c r="V256" s="4">
        <f t="shared" si="37"/>
        <v>0.25721153846153855</v>
      </c>
      <c r="W256" s="4"/>
      <c r="X256" s="4"/>
      <c r="Y256" s="4"/>
      <c r="Z256" s="3" t="s">
        <v>463</v>
      </c>
    </row>
    <row r="257" spans="1:26" x14ac:dyDescent="0.2">
      <c r="A257" s="3"/>
      <c r="B257" s="3" t="s">
        <v>464</v>
      </c>
      <c r="C257" s="3" t="s">
        <v>26</v>
      </c>
      <c r="D257" s="3" t="s">
        <v>19</v>
      </c>
      <c r="E257" s="3" t="s">
        <v>170</v>
      </c>
      <c r="F257" s="3" t="s">
        <v>171</v>
      </c>
      <c r="G257" s="3"/>
      <c r="H257" s="3" t="s">
        <v>22</v>
      </c>
      <c r="I257" s="3" t="s">
        <v>23</v>
      </c>
      <c r="J257" s="3" t="s">
        <v>24</v>
      </c>
      <c r="K257" s="3" t="s">
        <v>345</v>
      </c>
      <c r="L257" s="3">
        <v>8.94</v>
      </c>
      <c r="M257" s="3">
        <v>4.1399999999999997</v>
      </c>
      <c r="N257" s="3">
        <v>6.87</v>
      </c>
      <c r="O257" s="3">
        <v>5.67</v>
      </c>
      <c r="P257" s="3">
        <v>7.03</v>
      </c>
      <c r="Q257" s="3">
        <v>75.7</v>
      </c>
      <c r="R257" s="3">
        <v>32.5</v>
      </c>
      <c r="S257" s="4">
        <f t="shared" si="34"/>
        <v>2.1594202898550727</v>
      </c>
      <c r="T257" s="4">
        <f t="shared" si="35"/>
        <v>0.6026200873362445</v>
      </c>
      <c r="U257" s="4">
        <f t="shared" si="36"/>
        <v>0.82532751091703049</v>
      </c>
      <c r="V257" s="4">
        <f t="shared" si="37"/>
        <v>0.23154362416107377</v>
      </c>
      <c r="W257" s="4"/>
      <c r="X257" s="4"/>
      <c r="Y257" s="4"/>
      <c r="Z257" s="3" t="s">
        <v>465</v>
      </c>
    </row>
    <row r="258" spans="1:26" x14ac:dyDescent="0.2">
      <c r="A258" s="3"/>
      <c r="B258" s="3" t="s">
        <v>466</v>
      </c>
      <c r="C258" s="3" t="s">
        <v>467</v>
      </c>
      <c r="D258" s="3" t="s">
        <v>19</v>
      </c>
      <c r="E258" s="3" t="s">
        <v>170</v>
      </c>
      <c r="F258" s="3" t="s">
        <v>171</v>
      </c>
      <c r="G258" s="3"/>
      <c r="H258" s="3" t="s">
        <v>22</v>
      </c>
      <c r="I258" s="3" t="s">
        <v>23</v>
      </c>
      <c r="J258" s="3" t="s">
        <v>24</v>
      </c>
      <c r="K258" s="3" t="s">
        <v>345</v>
      </c>
      <c r="L258" s="3">
        <v>21.57</v>
      </c>
      <c r="M258" s="3">
        <v>9.5399999999999991</v>
      </c>
      <c r="N258" s="3">
        <v>14.16</v>
      </c>
      <c r="O258" s="3">
        <v>12.62</v>
      </c>
      <c r="P258" s="3">
        <v>15.1</v>
      </c>
      <c r="Q258" s="3">
        <v>60.1</v>
      </c>
      <c r="R258" s="3">
        <v>33.5</v>
      </c>
      <c r="S258" s="4">
        <f t="shared" si="34"/>
        <v>2.2610062893081762</v>
      </c>
      <c r="T258" s="4">
        <f t="shared" si="35"/>
        <v>0.67372881355932202</v>
      </c>
      <c r="U258" s="4">
        <f t="shared" si="36"/>
        <v>0.89124293785310726</v>
      </c>
      <c r="V258" s="4">
        <f t="shared" si="37"/>
        <v>0.34353268428372741</v>
      </c>
      <c r="W258" s="4"/>
      <c r="X258" s="4"/>
      <c r="Y258" s="4"/>
      <c r="Z258" s="3" t="s">
        <v>468</v>
      </c>
    </row>
    <row r="259" spans="1:26" x14ac:dyDescent="0.2">
      <c r="A259" s="3"/>
      <c r="B259" s="3" t="s">
        <v>469</v>
      </c>
      <c r="C259" s="3" t="s">
        <v>26</v>
      </c>
      <c r="D259" s="3" t="s">
        <v>19</v>
      </c>
      <c r="E259" s="3" t="s">
        <v>170</v>
      </c>
      <c r="F259" s="3" t="s">
        <v>171</v>
      </c>
      <c r="G259" s="3"/>
      <c r="H259" s="3" t="s">
        <v>22</v>
      </c>
      <c r="I259" s="3" t="s">
        <v>23</v>
      </c>
      <c r="J259" s="3" t="s">
        <v>24</v>
      </c>
      <c r="K259" s="3" t="s">
        <v>345</v>
      </c>
      <c r="L259" s="3">
        <v>26.5</v>
      </c>
      <c r="M259" s="3">
        <v>13.36</v>
      </c>
      <c r="N259" s="3">
        <v>21</v>
      </c>
      <c r="O259" s="3">
        <v>17.22</v>
      </c>
      <c r="P259" s="3">
        <v>21.38</v>
      </c>
      <c r="Q259" s="3">
        <v>83.5</v>
      </c>
      <c r="R259" s="3">
        <v>38.299999999999997</v>
      </c>
      <c r="S259" s="4">
        <f t="shared" si="34"/>
        <v>1.9835329341317367</v>
      </c>
      <c r="T259" s="4">
        <f t="shared" si="35"/>
        <v>0.6361904761904762</v>
      </c>
      <c r="U259" s="4">
        <f t="shared" si="36"/>
        <v>0.82</v>
      </c>
      <c r="V259" s="4">
        <f t="shared" si="37"/>
        <v>0.20754716981132076</v>
      </c>
      <c r="W259" s="4"/>
      <c r="X259" s="4"/>
      <c r="Y259" s="4"/>
      <c r="Z259" s="3" t="s">
        <v>470</v>
      </c>
    </row>
    <row r="260" spans="1:26" x14ac:dyDescent="0.2">
      <c r="A260" s="3"/>
      <c r="B260" s="3" t="s">
        <v>471</v>
      </c>
      <c r="C260" s="3" t="s">
        <v>26</v>
      </c>
      <c r="D260" s="3" t="s">
        <v>19</v>
      </c>
      <c r="E260" s="3" t="s">
        <v>170</v>
      </c>
      <c r="F260" s="3" t="s">
        <v>171</v>
      </c>
      <c r="G260" s="3"/>
      <c r="H260" s="3" t="s">
        <v>22</v>
      </c>
      <c r="I260" s="3" t="s">
        <v>23</v>
      </c>
      <c r="J260" s="3" t="s">
        <v>24</v>
      </c>
      <c r="K260" s="3" t="s">
        <v>345</v>
      </c>
      <c r="L260" s="3">
        <v>21.17</v>
      </c>
      <c r="M260" s="3">
        <v>9.8699999999999992</v>
      </c>
      <c r="N260" s="3">
        <v>15.43</v>
      </c>
      <c r="O260" s="3">
        <v>11.86</v>
      </c>
      <c r="P260" s="3">
        <v>15.73</v>
      </c>
      <c r="Q260" s="3">
        <v>67.400000000000006</v>
      </c>
      <c r="R260" s="3">
        <v>33.5</v>
      </c>
      <c r="S260" s="4">
        <f t="shared" si="34"/>
        <v>2.1448834853090175</v>
      </c>
      <c r="T260" s="4">
        <f t="shared" si="35"/>
        <v>0.63966299416720673</v>
      </c>
      <c r="U260" s="4">
        <f t="shared" si="36"/>
        <v>0.76863253402462728</v>
      </c>
      <c r="V260" s="4">
        <f t="shared" si="37"/>
        <v>0.27113840340103929</v>
      </c>
      <c r="W260" s="4"/>
      <c r="X260" s="4"/>
      <c r="Y260" s="4"/>
      <c r="Z260" s="3" t="s">
        <v>468</v>
      </c>
    </row>
    <row r="261" spans="1:26" x14ac:dyDescent="0.2">
      <c r="A261" s="3"/>
      <c r="B261" s="3" t="s">
        <v>472</v>
      </c>
      <c r="C261" s="3" t="s">
        <v>26</v>
      </c>
      <c r="D261" s="3" t="s">
        <v>19</v>
      </c>
      <c r="E261" s="3" t="s">
        <v>170</v>
      </c>
      <c r="F261" s="3" t="s">
        <v>171</v>
      </c>
      <c r="G261" s="3"/>
      <c r="H261" s="3" t="s">
        <v>22</v>
      </c>
      <c r="I261" s="3" t="s">
        <v>23</v>
      </c>
      <c r="J261" s="3" t="s">
        <v>24</v>
      </c>
      <c r="K261" s="3" t="s">
        <v>345</v>
      </c>
      <c r="L261" s="3">
        <v>20</v>
      </c>
      <c r="M261" s="3">
        <v>9.1</v>
      </c>
      <c r="N261" s="3">
        <v>14.27</v>
      </c>
      <c r="O261" s="3">
        <v>12.63</v>
      </c>
      <c r="P261" s="3">
        <v>15.25</v>
      </c>
      <c r="Q261" s="3">
        <v>70.3</v>
      </c>
      <c r="R261" s="3">
        <v>36</v>
      </c>
      <c r="S261" s="4">
        <f t="shared" si="34"/>
        <v>2.197802197802198</v>
      </c>
      <c r="T261" s="4">
        <f t="shared" si="35"/>
        <v>0.63770147161878066</v>
      </c>
      <c r="U261" s="4">
        <f t="shared" si="36"/>
        <v>0.88507358093903299</v>
      </c>
      <c r="V261" s="4">
        <f t="shared" si="37"/>
        <v>0.28650000000000003</v>
      </c>
      <c r="W261" s="4"/>
      <c r="X261" s="4"/>
      <c r="Y261" s="4"/>
      <c r="Z261" s="3" t="s">
        <v>468</v>
      </c>
    </row>
    <row r="262" spans="1:26" x14ac:dyDescent="0.2">
      <c r="A262" s="3"/>
      <c r="B262" s="3" t="s">
        <v>473</v>
      </c>
      <c r="C262" s="3" t="s">
        <v>26</v>
      </c>
      <c r="D262" s="3" t="s">
        <v>19</v>
      </c>
      <c r="E262" s="3" t="s">
        <v>170</v>
      </c>
      <c r="F262" s="3" t="s">
        <v>171</v>
      </c>
      <c r="G262" s="3"/>
      <c r="H262" s="3" t="s">
        <v>22</v>
      </c>
      <c r="I262" s="3" t="s">
        <v>23</v>
      </c>
      <c r="J262" s="3" t="s">
        <v>24</v>
      </c>
      <c r="K262" s="3" t="s">
        <v>345</v>
      </c>
      <c r="L262" s="3">
        <v>18.77</v>
      </c>
      <c r="M262" s="3">
        <v>9.3000000000000007</v>
      </c>
      <c r="N262" s="3">
        <v>14.36</v>
      </c>
      <c r="O262" s="3">
        <v>10.9</v>
      </c>
      <c r="P262" s="3">
        <v>14.55</v>
      </c>
      <c r="Q262" s="3">
        <v>76.8</v>
      </c>
      <c r="R262" s="3">
        <v>37.4</v>
      </c>
      <c r="S262" s="4">
        <f t="shared" si="34"/>
        <v>2.0182795698924729</v>
      </c>
      <c r="T262" s="4">
        <f t="shared" si="35"/>
        <v>0.64763231197771598</v>
      </c>
      <c r="U262" s="4">
        <f t="shared" si="36"/>
        <v>0.75905292479108644</v>
      </c>
      <c r="V262" s="4">
        <f t="shared" si="37"/>
        <v>0.2349493873201918</v>
      </c>
      <c r="W262" s="4"/>
      <c r="X262" s="4"/>
      <c r="Y262" s="4"/>
      <c r="Z262" s="3" t="s">
        <v>468</v>
      </c>
    </row>
    <row r="263" spans="1:26" x14ac:dyDescent="0.2">
      <c r="A263" s="3"/>
      <c r="B263" s="3" t="s">
        <v>474</v>
      </c>
      <c r="C263" s="3" t="s">
        <v>26</v>
      </c>
      <c r="D263" s="3" t="s">
        <v>19</v>
      </c>
      <c r="E263" s="3" t="s">
        <v>170</v>
      </c>
      <c r="F263" s="3" t="s">
        <v>171</v>
      </c>
      <c r="G263" s="3"/>
      <c r="H263" s="3" t="s">
        <v>22</v>
      </c>
      <c r="I263" s="3" t="s">
        <v>23</v>
      </c>
      <c r="J263" s="3" t="s">
        <v>24</v>
      </c>
      <c r="K263" s="3" t="s">
        <v>345</v>
      </c>
      <c r="L263" s="3">
        <v>17.96</v>
      </c>
      <c r="M263" s="3">
        <v>8.3699999999999992</v>
      </c>
      <c r="N263" s="3">
        <v>12.87</v>
      </c>
      <c r="O263" s="3">
        <v>10.68</v>
      </c>
      <c r="P263" s="3">
        <v>12.93</v>
      </c>
      <c r="Q263" s="3">
        <v>63.3</v>
      </c>
      <c r="R263" s="3">
        <v>34.700000000000003</v>
      </c>
      <c r="S263" s="4">
        <f t="shared" si="34"/>
        <v>2.1457586618876943</v>
      </c>
      <c r="T263" s="4">
        <f t="shared" si="35"/>
        <v>0.65034965034965031</v>
      </c>
      <c r="U263" s="4">
        <f t="shared" si="36"/>
        <v>0.82983682983682983</v>
      </c>
      <c r="V263" s="4">
        <f t="shared" si="37"/>
        <v>0.28340757238307357</v>
      </c>
      <c r="W263" s="4"/>
      <c r="X263" s="4"/>
      <c r="Y263" s="4"/>
      <c r="Z263" s="3" t="s">
        <v>468</v>
      </c>
    </row>
    <row r="264" spans="1:26" x14ac:dyDescent="0.2">
      <c r="A264" s="3"/>
      <c r="B264" s="3" t="s">
        <v>475</v>
      </c>
      <c r="C264" s="3" t="s">
        <v>26</v>
      </c>
      <c r="D264" s="3" t="s">
        <v>19</v>
      </c>
      <c r="E264" s="3" t="s">
        <v>170</v>
      </c>
      <c r="F264" s="3" t="s">
        <v>171</v>
      </c>
      <c r="G264" s="3"/>
      <c r="H264" s="3" t="s">
        <v>22</v>
      </c>
      <c r="I264" s="3" t="s">
        <v>23</v>
      </c>
      <c r="J264" s="3" t="s">
        <v>24</v>
      </c>
      <c r="K264" s="3" t="s">
        <v>345</v>
      </c>
      <c r="L264" s="3">
        <v>15.73</v>
      </c>
      <c r="M264" s="3">
        <v>7.91</v>
      </c>
      <c r="N264" s="3">
        <v>12.19</v>
      </c>
      <c r="O264" s="3">
        <v>10.55</v>
      </c>
      <c r="P264" s="3">
        <v>12.58</v>
      </c>
      <c r="Q264" s="3">
        <v>92.1</v>
      </c>
      <c r="R264" s="3">
        <v>35.6</v>
      </c>
      <c r="S264" s="4">
        <f t="shared" si="34"/>
        <v>1.9886219974715551</v>
      </c>
      <c r="T264" s="4">
        <f t="shared" si="35"/>
        <v>0.64889253486464316</v>
      </c>
      <c r="U264" s="4">
        <f t="shared" si="36"/>
        <v>0.86546349466776051</v>
      </c>
      <c r="V264" s="4">
        <f t="shared" si="37"/>
        <v>0.22504767959313418</v>
      </c>
      <c r="W264" s="4"/>
      <c r="X264" s="4"/>
      <c r="Y264" s="4"/>
      <c r="Z264" s="3" t="s">
        <v>468</v>
      </c>
    </row>
    <row r="265" spans="1:26" x14ac:dyDescent="0.2">
      <c r="A265" s="3"/>
      <c r="B265" s="3" t="s">
        <v>476</v>
      </c>
      <c r="C265" s="3" t="s">
        <v>26</v>
      </c>
      <c r="D265" s="3" t="s">
        <v>19</v>
      </c>
      <c r="E265" s="3" t="s">
        <v>170</v>
      </c>
      <c r="F265" s="3" t="s">
        <v>171</v>
      </c>
      <c r="G265" s="3"/>
      <c r="H265" s="3" t="s">
        <v>22</v>
      </c>
      <c r="I265" s="3" t="s">
        <v>23</v>
      </c>
      <c r="J265" s="3" t="s">
        <v>24</v>
      </c>
      <c r="K265" s="3" t="s">
        <v>345</v>
      </c>
      <c r="L265" s="3"/>
      <c r="M265" s="3"/>
      <c r="N265" s="3"/>
      <c r="O265" s="3"/>
      <c r="P265" s="3"/>
      <c r="Q265" s="3">
        <v>61.8</v>
      </c>
      <c r="R265" s="3"/>
      <c r="S265" s="4"/>
      <c r="T265" s="4"/>
      <c r="U265" s="4"/>
      <c r="V265" s="4"/>
      <c r="W265" s="4"/>
      <c r="X265" s="4"/>
      <c r="Y265" s="4"/>
      <c r="Z265" s="3" t="s">
        <v>468</v>
      </c>
    </row>
    <row r="266" spans="1:26" x14ac:dyDescent="0.2">
      <c r="A266" s="3"/>
      <c r="B266" s="3" t="s">
        <v>477</v>
      </c>
      <c r="C266" s="3" t="s">
        <v>26</v>
      </c>
      <c r="D266" s="3" t="s">
        <v>19</v>
      </c>
      <c r="E266" s="3" t="s">
        <v>170</v>
      </c>
      <c r="F266" s="3" t="s">
        <v>171</v>
      </c>
      <c r="G266" s="3"/>
      <c r="H266" s="3" t="s">
        <v>22</v>
      </c>
      <c r="I266" s="3" t="s">
        <v>23</v>
      </c>
      <c r="J266" s="3" t="s">
        <v>24</v>
      </c>
      <c r="K266" s="3" t="s">
        <v>345</v>
      </c>
      <c r="L266" s="3">
        <v>16.940000000000001</v>
      </c>
      <c r="M266" s="3">
        <v>7.7</v>
      </c>
      <c r="N266" s="3">
        <v>12</v>
      </c>
      <c r="O266" s="3">
        <v>10.029999999999999</v>
      </c>
      <c r="P266" s="3">
        <v>12</v>
      </c>
      <c r="Q266" s="3">
        <v>62</v>
      </c>
      <c r="R266" s="3">
        <v>34</v>
      </c>
      <c r="S266" s="4">
        <f>L266/M266</f>
        <v>2.2000000000000002</v>
      </c>
      <c r="T266" s="4">
        <f>M266/N266</f>
        <v>0.64166666666666672</v>
      </c>
      <c r="U266" s="4">
        <f>O266/N266</f>
        <v>0.83583333333333332</v>
      </c>
      <c r="V266" s="4">
        <f>(L266-N266)/L266</f>
        <v>0.29161747343565531</v>
      </c>
      <c r="W266" s="4"/>
      <c r="X266" s="4"/>
      <c r="Y266" s="4"/>
      <c r="Z266" s="3" t="s">
        <v>478</v>
      </c>
    </row>
    <row r="267" spans="1:26" x14ac:dyDescent="0.2">
      <c r="A267" s="3"/>
      <c r="B267" s="3" t="s">
        <v>479</v>
      </c>
      <c r="C267" s="3" t="s">
        <v>26</v>
      </c>
      <c r="D267" s="3" t="s">
        <v>19</v>
      </c>
      <c r="E267" s="3" t="s">
        <v>170</v>
      </c>
      <c r="F267" s="3" t="s">
        <v>171</v>
      </c>
      <c r="G267" s="3"/>
      <c r="H267" s="3" t="s">
        <v>22</v>
      </c>
      <c r="I267" s="3" t="s">
        <v>23</v>
      </c>
      <c r="J267" s="3" t="s">
        <v>24</v>
      </c>
      <c r="K267" s="3" t="s">
        <v>345</v>
      </c>
      <c r="L267" s="3"/>
      <c r="M267" s="3">
        <v>9.83</v>
      </c>
      <c r="N267" s="3"/>
      <c r="O267" s="3"/>
      <c r="P267" s="3"/>
      <c r="Q267" s="3">
        <v>71.099999999999994</v>
      </c>
      <c r="R267" s="3">
        <v>36.5</v>
      </c>
      <c r="S267" s="4"/>
      <c r="T267" s="4"/>
      <c r="U267" s="4"/>
      <c r="V267" s="4"/>
      <c r="W267" s="4"/>
      <c r="X267" s="4"/>
      <c r="Y267" s="4"/>
      <c r="Z267" s="3" t="s">
        <v>480</v>
      </c>
    </row>
    <row r="268" spans="1:26" x14ac:dyDescent="0.2">
      <c r="A268" s="3"/>
      <c r="B268" s="3" t="s">
        <v>481</v>
      </c>
      <c r="C268" s="3" t="s">
        <v>26</v>
      </c>
      <c r="D268" s="3" t="s">
        <v>19</v>
      </c>
      <c r="E268" s="3" t="s">
        <v>170</v>
      </c>
      <c r="F268" s="3" t="s">
        <v>171</v>
      </c>
      <c r="G268" s="3"/>
      <c r="H268" s="3" t="s">
        <v>22</v>
      </c>
      <c r="I268" s="3" t="s">
        <v>23</v>
      </c>
      <c r="J268" s="3" t="s">
        <v>24</v>
      </c>
      <c r="K268" s="3" t="s">
        <v>345</v>
      </c>
      <c r="L268" s="3"/>
      <c r="M268" s="3"/>
      <c r="N268" s="3"/>
      <c r="O268" s="3"/>
      <c r="P268" s="3"/>
      <c r="Q268" s="3">
        <v>91.2</v>
      </c>
      <c r="R268" s="3"/>
      <c r="S268" s="4"/>
      <c r="T268" s="4"/>
      <c r="U268" s="4"/>
      <c r="V268" s="4"/>
      <c r="W268" s="4"/>
      <c r="X268" s="4"/>
      <c r="Y268" s="4"/>
      <c r="Z268" s="3" t="s">
        <v>482</v>
      </c>
    </row>
    <row r="269" spans="1:26" x14ac:dyDescent="0.2">
      <c r="A269" s="3"/>
      <c r="B269" s="3" t="s">
        <v>483</v>
      </c>
      <c r="C269" s="3" t="s">
        <v>26</v>
      </c>
      <c r="D269" s="3" t="s">
        <v>19</v>
      </c>
      <c r="E269" s="3" t="s">
        <v>170</v>
      </c>
      <c r="F269" s="3" t="s">
        <v>171</v>
      </c>
      <c r="G269" s="3"/>
      <c r="H269" s="3" t="s">
        <v>22</v>
      </c>
      <c r="I269" s="3" t="s">
        <v>23</v>
      </c>
      <c r="J269" s="3" t="s">
        <v>24</v>
      </c>
      <c r="K269" s="3" t="s">
        <v>345</v>
      </c>
      <c r="L269" s="3">
        <v>17.2</v>
      </c>
      <c r="M269" s="3">
        <v>8.98</v>
      </c>
      <c r="N269" s="3">
        <v>14.22</v>
      </c>
      <c r="O269" s="3">
        <v>10.9</v>
      </c>
      <c r="P269" s="3">
        <v>13.69</v>
      </c>
      <c r="Q269" s="3">
        <v>84.7</v>
      </c>
      <c r="R269" s="3">
        <v>42.3</v>
      </c>
      <c r="S269" s="4">
        <f t="shared" ref="S269:T272" si="38">L269/M269</f>
        <v>1.9153674832962135</v>
      </c>
      <c r="T269" s="4">
        <f t="shared" si="38"/>
        <v>0.63150492264416314</v>
      </c>
      <c r="U269" s="4">
        <f>O269/N269</f>
        <v>0.76652601969057665</v>
      </c>
      <c r="V269" s="4">
        <f>(L269-N269)/L269</f>
        <v>0.1732558139534883</v>
      </c>
      <c r="W269" s="4"/>
      <c r="X269" s="4"/>
      <c r="Y269" s="4"/>
      <c r="Z269" s="3" t="s">
        <v>484</v>
      </c>
    </row>
    <row r="270" spans="1:26" x14ac:dyDescent="0.2">
      <c r="A270" s="3"/>
      <c r="B270" s="3" t="s">
        <v>485</v>
      </c>
      <c r="C270" s="3" t="s">
        <v>26</v>
      </c>
      <c r="D270" s="3" t="s">
        <v>19</v>
      </c>
      <c r="E270" s="3" t="s">
        <v>170</v>
      </c>
      <c r="F270" s="3" t="s">
        <v>171</v>
      </c>
      <c r="G270" s="3"/>
      <c r="H270" s="3" t="s">
        <v>22</v>
      </c>
      <c r="I270" s="3" t="s">
        <v>23</v>
      </c>
      <c r="J270" s="3" t="s">
        <v>24</v>
      </c>
      <c r="K270" s="3" t="s">
        <v>345</v>
      </c>
      <c r="L270" s="3">
        <v>17.170000000000002</v>
      </c>
      <c r="M270" s="3">
        <v>9.56</v>
      </c>
      <c r="N270" s="3">
        <v>14.09</v>
      </c>
      <c r="O270" s="3">
        <v>11.82</v>
      </c>
      <c r="P270" s="3">
        <v>14.23</v>
      </c>
      <c r="Q270" s="3">
        <v>99.6</v>
      </c>
      <c r="R270" s="3">
        <v>38.200000000000003</v>
      </c>
      <c r="S270" s="4">
        <f t="shared" si="38"/>
        <v>1.7960251046025106</v>
      </c>
      <c r="T270" s="4">
        <f t="shared" si="38"/>
        <v>0.67849538679914834</v>
      </c>
      <c r="U270" s="4">
        <f>O270/N270</f>
        <v>0.8388928317955997</v>
      </c>
      <c r="V270" s="4">
        <f>(L270-N270)/L270</f>
        <v>0.17938264414676772</v>
      </c>
      <c r="W270" s="4"/>
      <c r="X270" s="4"/>
      <c r="Y270" s="4"/>
      <c r="Z270" s="3" t="s">
        <v>486</v>
      </c>
    </row>
    <row r="271" spans="1:26" x14ac:dyDescent="0.2">
      <c r="A271" s="3"/>
      <c r="B271" s="3" t="s">
        <v>487</v>
      </c>
      <c r="C271" s="3" t="s">
        <v>26</v>
      </c>
      <c r="D271" s="3" t="s">
        <v>19</v>
      </c>
      <c r="E271" s="3" t="s">
        <v>170</v>
      </c>
      <c r="F271" s="3" t="s">
        <v>171</v>
      </c>
      <c r="G271" s="3"/>
      <c r="H271" s="3" t="s">
        <v>22</v>
      </c>
      <c r="I271" s="3" t="s">
        <v>23</v>
      </c>
      <c r="J271" s="3" t="s">
        <v>24</v>
      </c>
      <c r="K271" s="3" t="s">
        <v>345</v>
      </c>
      <c r="L271" s="3">
        <v>12.96</v>
      </c>
      <c r="M271" s="3">
        <v>6.31</v>
      </c>
      <c r="N271" s="3">
        <v>9.4</v>
      </c>
      <c r="O271" s="3">
        <v>7.16</v>
      </c>
      <c r="P271" s="3">
        <v>9.7200000000000006</v>
      </c>
      <c r="Q271" s="3">
        <v>73.599999999999994</v>
      </c>
      <c r="R271" s="3">
        <v>40</v>
      </c>
      <c r="S271" s="4">
        <f t="shared" si="38"/>
        <v>2.0538827258320129</v>
      </c>
      <c r="T271" s="4">
        <f t="shared" si="38"/>
        <v>0.67127659574468079</v>
      </c>
      <c r="U271" s="4">
        <f>O271/N271</f>
        <v>0.76170212765957446</v>
      </c>
      <c r="V271" s="4">
        <f>(L271-N271)/L271</f>
        <v>0.27469135802469136</v>
      </c>
      <c r="W271" s="4"/>
      <c r="X271" s="4"/>
      <c r="Y271" s="4"/>
      <c r="Z271" s="3" t="s">
        <v>488</v>
      </c>
    </row>
    <row r="272" spans="1:26" x14ac:dyDescent="0.2">
      <c r="A272" s="3"/>
      <c r="B272" s="3" t="s">
        <v>489</v>
      </c>
      <c r="C272" s="3" t="s">
        <v>26</v>
      </c>
      <c r="D272" s="3" t="s">
        <v>19</v>
      </c>
      <c r="E272" s="3" t="s">
        <v>170</v>
      </c>
      <c r="F272" s="3" t="s">
        <v>171</v>
      </c>
      <c r="G272" s="3"/>
      <c r="H272" s="3" t="s">
        <v>22</v>
      </c>
      <c r="I272" s="3" t="s">
        <v>23</v>
      </c>
      <c r="J272" s="3" t="s">
        <v>24</v>
      </c>
      <c r="K272" s="3" t="s">
        <v>345</v>
      </c>
      <c r="L272" s="3">
        <v>33.880000000000003</v>
      </c>
      <c r="M272" s="3">
        <v>16.89</v>
      </c>
      <c r="N272" s="3">
        <v>26.6</v>
      </c>
      <c r="O272" s="3">
        <v>21.22</v>
      </c>
      <c r="P272" s="3">
        <v>26.25</v>
      </c>
      <c r="Q272" s="3">
        <v>81.5</v>
      </c>
      <c r="R272" s="3">
        <v>38.5</v>
      </c>
      <c r="S272" s="4">
        <f t="shared" si="38"/>
        <v>2.005920663114269</v>
      </c>
      <c r="T272" s="4">
        <f t="shared" si="38"/>
        <v>0.63496240601503762</v>
      </c>
      <c r="U272" s="4">
        <f>O272/N272</f>
        <v>0.79774436090225553</v>
      </c>
      <c r="V272" s="4">
        <f>(L272-N272)/L272</f>
        <v>0.21487603305785125</v>
      </c>
      <c r="W272" s="4"/>
      <c r="X272" s="4"/>
      <c r="Y272" s="4"/>
      <c r="Z272" s="3" t="s">
        <v>490</v>
      </c>
    </row>
    <row r="273" spans="1:26" x14ac:dyDescent="0.2">
      <c r="A273" s="3"/>
      <c r="B273" s="3" t="s">
        <v>491</v>
      </c>
      <c r="C273" s="3" t="s">
        <v>26</v>
      </c>
      <c r="D273" s="3" t="s">
        <v>19</v>
      </c>
      <c r="E273" s="3" t="s">
        <v>170</v>
      </c>
      <c r="F273" s="3" t="s">
        <v>171</v>
      </c>
      <c r="G273" s="3"/>
      <c r="H273" s="3" t="s">
        <v>22</v>
      </c>
      <c r="I273" s="3" t="s">
        <v>23</v>
      </c>
      <c r="J273" s="3" t="s">
        <v>24</v>
      </c>
      <c r="K273" s="3" t="s">
        <v>345</v>
      </c>
      <c r="L273" s="3"/>
      <c r="M273" s="3"/>
      <c r="N273" s="3"/>
      <c r="O273" s="3"/>
      <c r="P273" s="3"/>
      <c r="Q273" s="3">
        <v>62.2</v>
      </c>
      <c r="R273" s="3"/>
      <c r="S273" s="4"/>
      <c r="T273" s="4"/>
      <c r="U273" s="4"/>
      <c r="V273" s="4"/>
      <c r="W273" s="4"/>
      <c r="X273" s="4"/>
      <c r="Y273" s="4"/>
      <c r="Z273" s="3" t="s">
        <v>492</v>
      </c>
    </row>
    <row r="274" spans="1:26" x14ac:dyDescent="0.2">
      <c r="A274" s="3"/>
      <c r="B274" s="3" t="s">
        <v>493</v>
      </c>
      <c r="C274" s="3" t="s">
        <v>26</v>
      </c>
      <c r="D274" s="3" t="s">
        <v>19</v>
      </c>
      <c r="E274" s="3" t="s">
        <v>170</v>
      </c>
      <c r="F274" s="3" t="s">
        <v>171</v>
      </c>
      <c r="G274" s="3"/>
      <c r="H274" s="3" t="s">
        <v>22</v>
      </c>
      <c r="I274" s="3" t="s">
        <v>23</v>
      </c>
      <c r="J274" s="3" t="s">
        <v>24</v>
      </c>
      <c r="K274" s="3" t="s">
        <v>345</v>
      </c>
      <c r="L274" s="3">
        <v>19.239999999999998</v>
      </c>
      <c r="M274" s="3">
        <v>10.06</v>
      </c>
      <c r="N274" s="3">
        <v>14.89</v>
      </c>
      <c r="O274" s="3">
        <v>11.83</v>
      </c>
      <c r="P274" s="3">
        <v>14.48</v>
      </c>
      <c r="Q274" s="3">
        <v>76.8</v>
      </c>
      <c r="R274" s="3">
        <v>41.3</v>
      </c>
      <c r="S274" s="4">
        <f>L274/M274</f>
        <v>1.912524850894632</v>
      </c>
      <c r="T274" s="4">
        <f>M274/N274</f>
        <v>0.67562122229684352</v>
      </c>
      <c r="U274" s="4">
        <f>O274/N274</f>
        <v>0.79449294828744121</v>
      </c>
      <c r="V274" s="4">
        <f>(L274-N274)/L274</f>
        <v>0.22609147609147601</v>
      </c>
      <c r="W274" s="4"/>
      <c r="X274" s="4"/>
      <c r="Y274" s="4"/>
      <c r="Z274" s="3" t="s">
        <v>494</v>
      </c>
    </row>
    <row r="275" spans="1:26" x14ac:dyDescent="0.2">
      <c r="A275" s="3"/>
      <c r="B275" s="3" t="s">
        <v>495</v>
      </c>
      <c r="C275" s="3" t="s">
        <v>26</v>
      </c>
      <c r="D275" s="3" t="s">
        <v>19</v>
      </c>
      <c r="E275" s="3" t="s">
        <v>170</v>
      </c>
      <c r="F275" s="3" t="s">
        <v>171</v>
      </c>
      <c r="G275" s="3"/>
      <c r="H275" s="3" t="s">
        <v>22</v>
      </c>
      <c r="I275" s="3" t="s">
        <v>23</v>
      </c>
      <c r="J275" s="3" t="s">
        <v>24</v>
      </c>
      <c r="K275" s="3" t="s">
        <v>345</v>
      </c>
      <c r="L275" s="3"/>
      <c r="M275" s="3"/>
      <c r="N275" s="3"/>
      <c r="O275" s="3"/>
      <c r="P275" s="3"/>
      <c r="Q275" s="3">
        <v>51.8</v>
      </c>
      <c r="R275" s="3"/>
      <c r="S275" s="4"/>
      <c r="T275" s="4"/>
      <c r="U275" s="4"/>
      <c r="V275" s="4"/>
      <c r="W275" s="4"/>
      <c r="X275" s="4"/>
      <c r="Y275" s="4"/>
      <c r="Z275" s="3" t="s">
        <v>496</v>
      </c>
    </row>
    <row r="276" spans="1:26" x14ac:dyDescent="0.2">
      <c r="A276" s="3"/>
      <c r="B276" s="3" t="s">
        <v>497</v>
      </c>
      <c r="C276" s="3" t="s">
        <v>26</v>
      </c>
      <c r="D276" s="3" t="s">
        <v>19</v>
      </c>
      <c r="E276" s="3" t="s">
        <v>170</v>
      </c>
      <c r="F276" s="3" t="s">
        <v>171</v>
      </c>
      <c r="G276" s="3"/>
      <c r="H276" s="3" t="s">
        <v>22</v>
      </c>
      <c r="I276" s="3" t="s">
        <v>23</v>
      </c>
      <c r="J276" s="3" t="s">
        <v>24</v>
      </c>
      <c r="K276" s="3" t="s">
        <v>345</v>
      </c>
      <c r="L276" s="3">
        <v>26.87</v>
      </c>
      <c r="M276" s="3">
        <v>11.18</v>
      </c>
      <c r="N276" s="3">
        <v>18.82</v>
      </c>
      <c r="O276" s="3">
        <v>14.5</v>
      </c>
      <c r="P276" s="3">
        <v>19.11</v>
      </c>
      <c r="Q276" s="3">
        <v>55</v>
      </c>
      <c r="R276" s="3">
        <v>34.6</v>
      </c>
      <c r="S276" s="4">
        <f t="shared" ref="S276:S299" si="39">L276/M276</f>
        <v>2.4033989266547406</v>
      </c>
      <c r="T276" s="4">
        <f t="shared" ref="T276:T299" si="40">M276/N276</f>
        <v>0.59404888416578105</v>
      </c>
      <c r="U276" s="4">
        <f t="shared" ref="U276:U299" si="41">O276/N276</f>
        <v>0.77045696068012748</v>
      </c>
      <c r="V276" s="4">
        <f t="shared" ref="V276:V299" si="42">(L276-N276)/L276</f>
        <v>0.29959062151097882</v>
      </c>
      <c r="W276" s="4"/>
      <c r="X276" s="4"/>
      <c r="Y276" s="4"/>
      <c r="Z276" s="3" t="s">
        <v>498</v>
      </c>
    </row>
    <row r="277" spans="1:26" x14ac:dyDescent="0.2">
      <c r="A277" s="3"/>
      <c r="B277" s="3" t="s">
        <v>499</v>
      </c>
      <c r="C277" s="3" t="s">
        <v>26</v>
      </c>
      <c r="D277" s="3" t="s">
        <v>19</v>
      </c>
      <c r="E277" s="3" t="s">
        <v>170</v>
      </c>
      <c r="F277" s="3" t="s">
        <v>171</v>
      </c>
      <c r="G277" s="3"/>
      <c r="H277" s="3" t="s">
        <v>22</v>
      </c>
      <c r="I277" s="3" t="s">
        <v>23</v>
      </c>
      <c r="J277" s="3" t="s">
        <v>24</v>
      </c>
      <c r="K277" s="3" t="s">
        <v>345</v>
      </c>
      <c r="L277" s="3">
        <v>14.3</v>
      </c>
      <c r="M277" s="3">
        <v>7.2</v>
      </c>
      <c r="N277" s="3">
        <v>11.1</v>
      </c>
      <c r="O277" s="3">
        <v>9.6199999999999992</v>
      </c>
      <c r="P277" s="3">
        <v>11.53</v>
      </c>
      <c r="Q277" s="3">
        <v>90.2</v>
      </c>
      <c r="R277" s="3">
        <v>37.1</v>
      </c>
      <c r="S277" s="4">
        <f t="shared" si="39"/>
        <v>1.9861111111111112</v>
      </c>
      <c r="T277" s="4">
        <f t="shared" si="40"/>
        <v>0.64864864864864868</v>
      </c>
      <c r="U277" s="4">
        <f t="shared" si="41"/>
        <v>0.86666666666666659</v>
      </c>
      <c r="V277" s="4">
        <f t="shared" si="42"/>
        <v>0.22377622377622383</v>
      </c>
      <c r="W277" s="4"/>
      <c r="X277" s="4"/>
      <c r="Y277" s="4"/>
      <c r="Z277" s="3" t="s">
        <v>500</v>
      </c>
    </row>
    <row r="278" spans="1:26" x14ac:dyDescent="0.2">
      <c r="A278" s="3"/>
      <c r="B278" s="3" t="s">
        <v>501</v>
      </c>
      <c r="C278" s="3" t="s">
        <v>502</v>
      </c>
      <c r="D278" s="3" t="s">
        <v>19</v>
      </c>
      <c r="E278" s="3" t="s">
        <v>170</v>
      </c>
      <c r="F278" s="3" t="s">
        <v>171</v>
      </c>
      <c r="G278" s="3"/>
      <c r="H278" s="3" t="s">
        <v>22</v>
      </c>
      <c r="I278" s="3" t="s">
        <v>23</v>
      </c>
      <c r="J278" s="3" t="s">
        <v>24</v>
      </c>
      <c r="K278" s="3" t="s">
        <v>345</v>
      </c>
      <c r="L278" s="3">
        <v>27.55</v>
      </c>
      <c r="M278" s="3">
        <v>13.65</v>
      </c>
      <c r="N278" s="3">
        <v>21.69</v>
      </c>
      <c r="O278" s="3">
        <v>18.84</v>
      </c>
      <c r="P278" s="3">
        <v>22.3</v>
      </c>
      <c r="Q278" s="3">
        <v>84.8</v>
      </c>
      <c r="R278" s="3">
        <v>41.1</v>
      </c>
      <c r="S278" s="4">
        <f t="shared" si="39"/>
        <v>2.0183150183150182</v>
      </c>
      <c r="T278" s="4">
        <f t="shared" si="40"/>
        <v>0.62932226832641769</v>
      </c>
      <c r="U278" s="4">
        <f t="shared" si="41"/>
        <v>0.86860304287690171</v>
      </c>
      <c r="V278" s="4">
        <f t="shared" si="42"/>
        <v>0.2127041742286751</v>
      </c>
      <c r="W278" s="4"/>
      <c r="X278" s="4"/>
      <c r="Y278" s="4"/>
      <c r="Z278" s="3" t="s">
        <v>503</v>
      </c>
    </row>
    <row r="279" spans="1:26" x14ac:dyDescent="0.2">
      <c r="A279" s="3"/>
      <c r="B279" s="3" t="s">
        <v>504</v>
      </c>
      <c r="C279" s="3" t="s">
        <v>26</v>
      </c>
      <c r="D279" s="3" t="s">
        <v>19</v>
      </c>
      <c r="E279" s="3" t="s">
        <v>170</v>
      </c>
      <c r="F279" s="3" t="s">
        <v>171</v>
      </c>
      <c r="G279" s="3"/>
      <c r="H279" s="3" t="s">
        <v>22</v>
      </c>
      <c r="I279" s="3" t="s">
        <v>23</v>
      </c>
      <c r="J279" s="3" t="s">
        <v>24</v>
      </c>
      <c r="K279" s="3" t="s">
        <v>345</v>
      </c>
      <c r="L279" s="3">
        <v>20.22</v>
      </c>
      <c r="M279" s="3">
        <v>8.7100000000000009</v>
      </c>
      <c r="N279" s="3">
        <v>15.11</v>
      </c>
      <c r="O279" s="3">
        <v>12.13</v>
      </c>
      <c r="P279" s="3">
        <v>14.75</v>
      </c>
      <c r="Q279" s="3">
        <v>62</v>
      </c>
      <c r="R279" s="3">
        <v>33.200000000000003</v>
      </c>
      <c r="S279" s="4">
        <f t="shared" si="39"/>
        <v>2.321469575200918</v>
      </c>
      <c r="T279" s="4">
        <f t="shared" si="40"/>
        <v>0.57643944407677039</v>
      </c>
      <c r="U279" s="4">
        <f t="shared" si="41"/>
        <v>0.80277961614824622</v>
      </c>
      <c r="V279" s="4">
        <f t="shared" si="42"/>
        <v>0.25272007912957467</v>
      </c>
      <c r="W279" s="4"/>
      <c r="X279" s="4"/>
      <c r="Y279" s="4"/>
      <c r="Z279" s="3" t="s">
        <v>505</v>
      </c>
    </row>
    <row r="280" spans="1:26" x14ac:dyDescent="0.2">
      <c r="A280" s="3"/>
      <c r="B280" s="3" t="s">
        <v>506</v>
      </c>
      <c r="C280" s="3" t="s">
        <v>26</v>
      </c>
      <c r="D280" s="3" t="s">
        <v>19</v>
      </c>
      <c r="E280" s="3" t="s">
        <v>170</v>
      </c>
      <c r="F280" s="3" t="s">
        <v>171</v>
      </c>
      <c r="G280" s="3"/>
      <c r="H280" s="3" t="s">
        <v>22</v>
      </c>
      <c r="I280" s="3" t="s">
        <v>23</v>
      </c>
      <c r="J280" s="3" t="s">
        <v>24</v>
      </c>
      <c r="K280" s="3" t="s">
        <v>345</v>
      </c>
      <c r="L280" s="3">
        <v>14.03</v>
      </c>
      <c r="M280" s="3">
        <v>6.2</v>
      </c>
      <c r="N280" s="3">
        <v>9.57</v>
      </c>
      <c r="O280" s="3">
        <v>7.41</v>
      </c>
      <c r="P280" s="3">
        <v>9.67</v>
      </c>
      <c r="Q280" s="3">
        <v>58.6</v>
      </c>
      <c r="R280" s="3">
        <v>38.9</v>
      </c>
      <c r="S280" s="4">
        <f t="shared" si="39"/>
        <v>2.2629032258064514</v>
      </c>
      <c r="T280" s="4">
        <f t="shared" si="40"/>
        <v>0.64785788923719956</v>
      </c>
      <c r="U280" s="4">
        <f t="shared" si="41"/>
        <v>0.77429467084639503</v>
      </c>
      <c r="V280" s="4">
        <f t="shared" si="42"/>
        <v>0.31789023521026366</v>
      </c>
      <c r="W280" s="4"/>
      <c r="X280" s="4"/>
      <c r="Y280" s="4"/>
      <c r="Z280" s="3" t="s">
        <v>507</v>
      </c>
    </row>
    <row r="281" spans="1:26" x14ac:dyDescent="0.2">
      <c r="A281" s="3"/>
      <c r="B281" s="3" t="s">
        <v>508</v>
      </c>
      <c r="C281" s="3" t="s">
        <v>26</v>
      </c>
      <c r="D281" s="3" t="s">
        <v>19</v>
      </c>
      <c r="E281" s="3" t="s">
        <v>170</v>
      </c>
      <c r="F281" s="3" t="s">
        <v>171</v>
      </c>
      <c r="G281" s="3"/>
      <c r="H281" s="3" t="s">
        <v>22</v>
      </c>
      <c r="I281" s="3" t="s">
        <v>23</v>
      </c>
      <c r="J281" s="3" t="s">
        <v>24</v>
      </c>
      <c r="K281" s="3" t="s">
        <v>345</v>
      </c>
      <c r="L281" s="3">
        <v>34.619999999999997</v>
      </c>
      <c r="M281" s="3">
        <v>19.11</v>
      </c>
      <c r="N281" s="3">
        <v>25.72</v>
      </c>
      <c r="O281" s="3">
        <v>20.91</v>
      </c>
      <c r="P281" s="3">
        <v>25.44</v>
      </c>
      <c r="Q281" s="3">
        <v>73.400000000000006</v>
      </c>
      <c r="R281" s="3">
        <v>41.7</v>
      </c>
      <c r="S281" s="4">
        <f t="shared" si="39"/>
        <v>1.8116169544740972</v>
      </c>
      <c r="T281" s="4">
        <f t="shared" si="40"/>
        <v>0.74300155520995337</v>
      </c>
      <c r="U281" s="4">
        <f t="shared" si="41"/>
        <v>0.81298600311041991</v>
      </c>
      <c r="V281" s="4">
        <f t="shared" si="42"/>
        <v>0.25707683419988442</v>
      </c>
      <c r="W281" s="4"/>
      <c r="X281" s="4"/>
      <c r="Y281" s="4"/>
      <c r="Z281" s="3" t="s">
        <v>509</v>
      </c>
    </row>
    <row r="282" spans="1:26" x14ac:dyDescent="0.2">
      <c r="A282" s="3"/>
      <c r="B282" s="3" t="s">
        <v>510</v>
      </c>
      <c r="C282" s="3" t="s">
        <v>26</v>
      </c>
      <c r="D282" s="3" t="s">
        <v>19</v>
      </c>
      <c r="E282" s="3" t="s">
        <v>170</v>
      </c>
      <c r="F282" s="3" t="s">
        <v>171</v>
      </c>
      <c r="G282" s="3"/>
      <c r="H282" s="3" t="s">
        <v>22</v>
      </c>
      <c r="I282" s="3" t="s">
        <v>23</v>
      </c>
      <c r="J282" s="3" t="s">
        <v>24</v>
      </c>
      <c r="K282" s="3" t="s">
        <v>345</v>
      </c>
      <c r="L282" s="3">
        <v>18.190000000000001</v>
      </c>
      <c r="M282" s="3">
        <v>8.7899999999999991</v>
      </c>
      <c r="N282" s="3">
        <v>12.61</v>
      </c>
      <c r="O282" s="3">
        <v>10.83</v>
      </c>
      <c r="P282" s="3">
        <v>13.81</v>
      </c>
      <c r="Q282" s="3">
        <v>57.2</v>
      </c>
      <c r="R282" s="3">
        <v>39.200000000000003</v>
      </c>
      <c r="S282" s="4">
        <f t="shared" si="39"/>
        <v>2.0693970420932883</v>
      </c>
      <c r="T282" s="4">
        <f t="shared" si="40"/>
        <v>0.69706582077716095</v>
      </c>
      <c r="U282" s="4">
        <f t="shared" si="41"/>
        <v>0.85884218873909601</v>
      </c>
      <c r="V282" s="4">
        <f t="shared" si="42"/>
        <v>0.30676195711929638</v>
      </c>
      <c r="W282" s="4"/>
      <c r="X282" s="4"/>
      <c r="Y282" s="4"/>
      <c r="Z282" s="3" t="s">
        <v>511</v>
      </c>
    </row>
    <row r="283" spans="1:26" x14ac:dyDescent="0.2">
      <c r="A283" s="3"/>
      <c r="B283" s="3" t="s">
        <v>512</v>
      </c>
      <c r="C283" s="3" t="s">
        <v>26</v>
      </c>
      <c r="D283" s="3" t="s">
        <v>19</v>
      </c>
      <c r="E283" s="3" t="s">
        <v>170</v>
      </c>
      <c r="F283" s="3" t="s">
        <v>171</v>
      </c>
      <c r="G283" s="3"/>
      <c r="H283" s="3" t="s">
        <v>22</v>
      </c>
      <c r="I283" s="3" t="s">
        <v>23</v>
      </c>
      <c r="J283" s="3" t="s">
        <v>24</v>
      </c>
      <c r="K283" s="3" t="s">
        <v>345</v>
      </c>
      <c r="L283" s="3">
        <v>17.78</v>
      </c>
      <c r="M283" s="3">
        <v>8.75</v>
      </c>
      <c r="N283" s="3">
        <v>13.55</v>
      </c>
      <c r="O283" s="3">
        <v>10.62</v>
      </c>
      <c r="P283" s="3">
        <v>13.99</v>
      </c>
      <c r="Q283" s="3">
        <v>80</v>
      </c>
      <c r="R283" s="3">
        <v>40.5</v>
      </c>
      <c r="S283" s="4">
        <f t="shared" si="39"/>
        <v>2.032</v>
      </c>
      <c r="T283" s="4">
        <f t="shared" si="40"/>
        <v>0.64575645756457556</v>
      </c>
      <c r="U283" s="4">
        <f t="shared" si="41"/>
        <v>0.78376383763837632</v>
      </c>
      <c r="V283" s="4">
        <f t="shared" si="42"/>
        <v>0.23790776152980878</v>
      </c>
      <c r="W283" s="4"/>
      <c r="X283" s="4"/>
      <c r="Y283" s="4"/>
      <c r="Z283" s="3" t="s">
        <v>513</v>
      </c>
    </row>
    <row r="284" spans="1:26" x14ac:dyDescent="0.2">
      <c r="A284" s="3"/>
      <c r="B284" s="3" t="s">
        <v>514</v>
      </c>
      <c r="C284" s="3" t="s">
        <v>26</v>
      </c>
      <c r="D284" s="3" t="s">
        <v>19</v>
      </c>
      <c r="E284" s="3" t="s">
        <v>170</v>
      </c>
      <c r="F284" s="3" t="s">
        <v>171</v>
      </c>
      <c r="G284" s="3"/>
      <c r="H284" s="3" t="s">
        <v>22</v>
      </c>
      <c r="I284" s="3" t="s">
        <v>23</v>
      </c>
      <c r="J284" s="3" t="s">
        <v>24</v>
      </c>
      <c r="K284" s="3" t="s">
        <v>345</v>
      </c>
      <c r="L284" s="3">
        <v>14.47</v>
      </c>
      <c r="M284" s="3">
        <v>6.71</v>
      </c>
      <c r="N284" s="3">
        <v>10.95</v>
      </c>
      <c r="O284" s="3">
        <v>9.3800000000000008</v>
      </c>
      <c r="P284" s="3">
        <v>10.96</v>
      </c>
      <c r="Q284" s="3">
        <v>73.3</v>
      </c>
      <c r="R284" s="3">
        <v>33.799999999999997</v>
      </c>
      <c r="S284" s="4">
        <f t="shared" si="39"/>
        <v>2.1564828614008942</v>
      </c>
      <c r="T284" s="4">
        <f t="shared" si="40"/>
        <v>0.61278538812785388</v>
      </c>
      <c r="U284" s="4">
        <f t="shared" si="41"/>
        <v>0.85662100456621015</v>
      </c>
      <c r="V284" s="4">
        <f t="shared" si="42"/>
        <v>0.24326192121630968</v>
      </c>
      <c r="W284" s="4"/>
      <c r="X284" s="4"/>
      <c r="Y284" s="4"/>
      <c r="Z284" s="3" t="s">
        <v>515</v>
      </c>
    </row>
    <row r="285" spans="1:26" x14ac:dyDescent="0.2">
      <c r="A285" s="3"/>
      <c r="B285" s="3" t="s">
        <v>516</v>
      </c>
      <c r="C285" s="3" t="s">
        <v>517</v>
      </c>
      <c r="D285" s="3" t="s">
        <v>19</v>
      </c>
      <c r="E285" s="3" t="s">
        <v>170</v>
      </c>
      <c r="F285" s="3" t="s">
        <v>171</v>
      </c>
      <c r="G285" s="3"/>
      <c r="H285" s="3" t="s">
        <v>22</v>
      </c>
      <c r="I285" s="3" t="s">
        <v>23</v>
      </c>
      <c r="J285" s="3" t="s">
        <v>24</v>
      </c>
      <c r="K285" s="3" t="s">
        <v>345</v>
      </c>
      <c r="L285" s="3">
        <v>28</v>
      </c>
      <c r="M285" s="3">
        <v>13.64</v>
      </c>
      <c r="N285" s="3">
        <v>21.56</v>
      </c>
      <c r="O285" s="3">
        <v>17.32</v>
      </c>
      <c r="P285" s="3">
        <v>22.34</v>
      </c>
      <c r="Q285" s="3">
        <v>84.5</v>
      </c>
      <c r="R285" s="3">
        <v>37.6</v>
      </c>
      <c r="S285" s="4">
        <f t="shared" si="39"/>
        <v>2.0527859237536656</v>
      </c>
      <c r="T285" s="4">
        <f t="shared" si="40"/>
        <v>0.63265306122448983</v>
      </c>
      <c r="U285" s="4">
        <f t="shared" si="41"/>
        <v>0.80333951762523192</v>
      </c>
      <c r="V285" s="4">
        <f t="shared" si="42"/>
        <v>0.23000000000000004</v>
      </c>
      <c r="W285" s="4"/>
      <c r="X285" s="4"/>
      <c r="Y285" s="4"/>
      <c r="Z285" s="3" t="s">
        <v>518</v>
      </c>
    </row>
    <row r="286" spans="1:26" x14ac:dyDescent="0.2">
      <c r="A286" s="3"/>
      <c r="B286" s="3" t="s">
        <v>519</v>
      </c>
      <c r="C286" s="3" t="s">
        <v>520</v>
      </c>
      <c r="D286" s="3" t="s">
        <v>19</v>
      </c>
      <c r="E286" s="3" t="s">
        <v>170</v>
      </c>
      <c r="F286" s="3" t="s">
        <v>171</v>
      </c>
      <c r="G286" s="3"/>
      <c r="H286" s="3" t="s">
        <v>22</v>
      </c>
      <c r="I286" s="3" t="s">
        <v>23</v>
      </c>
      <c r="J286" s="3" t="s">
        <v>24</v>
      </c>
      <c r="K286" s="3" t="s">
        <v>345</v>
      </c>
      <c r="L286" s="3">
        <v>24.29</v>
      </c>
      <c r="M286" s="3">
        <v>12.41</v>
      </c>
      <c r="N286" s="3">
        <v>19.260000000000002</v>
      </c>
      <c r="O286" s="3">
        <v>16.25</v>
      </c>
      <c r="P286" s="3">
        <v>19.48</v>
      </c>
      <c r="Q286" s="3">
        <v>85.2</v>
      </c>
      <c r="R286" s="3">
        <v>34.5</v>
      </c>
      <c r="S286" s="4">
        <f t="shared" si="39"/>
        <v>1.9572925060435131</v>
      </c>
      <c r="T286" s="4">
        <f t="shared" si="40"/>
        <v>0.6443406022845275</v>
      </c>
      <c r="U286" s="4">
        <f t="shared" si="41"/>
        <v>0.84371754932502585</v>
      </c>
      <c r="V286" s="4">
        <f t="shared" si="42"/>
        <v>0.20708110333470556</v>
      </c>
      <c r="W286" s="4"/>
      <c r="X286" s="4"/>
      <c r="Y286" s="4"/>
      <c r="Z286" s="3" t="s">
        <v>521</v>
      </c>
    </row>
    <row r="287" spans="1:26" x14ac:dyDescent="0.2">
      <c r="A287" s="3"/>
      <c r="B287" s="3" t="s">
        <v>522</v>
      </c>
      <c r="C287" s="3" t="s">
        <v>26</v>
      </c>
      <c r="D287" s="3" t="s">
        <v>19</v>
      </c>
      <c r="E287" s="3" t="s">
        <v>170</v>
      </c>
      <c r="F287" s="3" t="s">
        <v>171</v>
      </c>
      <c r="G287" s="3"/>
      <c r="H287" s="3" t="s">
        <v>22</v>
      </c>
      <c r="I287" s="3" t="s">
        <v>23</v>
      </c>
      <c r="J287" s="3" t="s">
        <v>24</v>
      </c>
      <c r="K287" s="3" t="s">
        <v>345</v>
      </c>
      <c r="L287" s="3">
        <v>24.14</v>
      </c>
      <c r="M287" s="3">
        <v>10.99</v>
      </c>
      <c r="N287" s="3">
        <v>17.25</v>
      </c>
      <c r="O287" s="3">
        <v>15.07</v>
      </c>
      <c r="P287" s="3">
        <v>17.97</v>
      </c>
      <c r="Q287" s="3">
        <v>62.7</v>
      </c>
      <c r="R287" s="3">
        <v>34.4</v>
      </c>
      <c r="S287" s="4">
        <f t="shared" si="39"/>
        <v>2.1965423111919926</v>
      </c>
      <c r="T287" s="4">
        <f t="shared" si="40"/>
        <v>0.63710144927536239</v>
      </c>
      <c r="U287" s="4">
        <f t="shared" si="41"/>
        <v>0.87362318840579711</v>
      </c>
      <c r="V287" s="4">
        <f t="shared" si="42"/>
        <v>0.28541839270919639</v>
      </c>
      <c r="W287" s="4"/>
      <c r="X287" s="4"/>
      <c r="Y287" s="4"/>
      <c r="Z287" s="3" t="s">
        <v>523</v>
      </c>
    </row>
    <row r="288" spans="1:26" x14ac:dyDescent="0.2">
      <c r="A288" s="3"/>
      <c r="B288" s="3" t="s">
        <v>524</v>
      </c>
      <c r="C288" s="3" t="s">
        <v>26</v>
      </c>
      <c r="D288" s="3" t="s">
        <v>19</v>
      </c>
      <c r="E288" s="3" t="s">
        <v>170</v>
      </c>
      <c r="F288" s="3" t="s">
        <v>171</v>
      </c>
      <c r="G288" s="3"/>
      <c r="H288" s="3" t="s">
        <v>22</v>
      </c>
      <c r="I288" s="3" t="s">
        <v>23</v>
      </c>
      <c r="J288" s="3" t="s">
        <v>24</v>
      </c>
      <c r="K288" s="3" t="s">
        <v>345</v>
      </c>
      <c r="L288" s="3">
        <v>21.63</v>
      </c>
      <c r="M288" s="3">
        <v>10.63</v>
      </c>
      <c r="N288" s="3">
        <v>15.5</v>
      </c>
      <c r="O288" s="3">
        <v>13.15</v>
      </c>
      <c r="P288" s="3">
        <v>15.63</v>
      </c>
      <c r="Q288" s="3">
        <v>60.4</v>
      </c>
      <c r="R288" s="3">
        <v>37.799999999999997</v>
      </c>
      <c r="S288" s="4">
        <f t="shared" si="39"/>
        <v>2.0348071495766695</v>
      </c>
      <c r="T288" s="4">
        <f t="shared" si="40"/>
        <v>0.68580645161290332</v>
      </c>
      <c r="U288" s="4">
        <f t="shared" si="41"/>
        <v>0.84838709677419355</v>
      </c>
      <c r="V288" s="4">
        <f t="shared" si="42"/>
        <v>0.28340268146093384</v>
      </c>
      <c r="W288" s="4"/>
      <c r="X288" s="4"/>
      <c r="Y288" s="4"/>
      <c r="Z288" s="3" t="s">
        <v>525</v>
      </c>
    </row>
    <row r="289" spans="1:26" x14ac:dyDescent="0.2">
      <c r="A289" s="3"/>
      <c r="B289" s="3" t="s">
        <v>526</v>
      </c>
      <c r="C289" s="3" t="s">
        <v>26</v>
      </c>
      <c r="D289" s="3" t="s">
        <v>19</v>
      </c>
      <c r="E289" s="3" t="s">
        <v>170</v>
      </c>
      <c r="F289" s="3" t="s">
        <v>171</v>
      </c>
      <c r="G289" s="3"/>
      <c r="H289" s="3" t="s">
        <v>22</v>
      </c>
      <c r="I289" s="3" t="s">
        <v>23</v>
      </c>
      <c r="J289" s="3" t="s">
        <v>24</v>
      </c>
      <c r="K289" s="3" t="s">
        <v>345</v>
      </c>
      <c r="L289" s="3">
        <v>20.02</v>
      </c>
      <c r="M289" s="3">
        <v>10.029999999999999</v>
      </c>
      <c r="N289" s="3">
        <v>14.09</v>
      </c>
      <c r="O289" s="3">
        <v>12</v>
      </c>
      <c r="P289" s="3">
        <v>15.06</v>
      </c>
      <c r="Q289" s="3">
        <v>61.8</v>
      </c>
      <c r="R289" s="3">
        <v>35.299999999999997</v>
      </c>
      <c r="S289" s="4">
        <f t="shared" si="39"/>
        <v>1.996011964107677</v>
      </c>
      <c r="T289" s="4">
        <f t="shared" si="40"/>
        <v>0.71185237757274655</v>
      </c>
      <c r="U289" s="4">
        <f t="shared" si="41"/>
        <v>0.85166784953867991</v>
      </c>
      <c r="V289" s="4">
        <f t="shared" si="42"/>
        <v>0.29620379620379622</v>
      </c>
      <c r="W289" s="4"/>
      <c r="X289" s="4"/>
      <c r="Y289" s="4"/>
      <c r="Z289" s="3" t="s">
        <v>527</v>
      </c>
    </row>
    <row r="290" spans="1:26" x14ac:dyDescent="0.2">
      <c r="A290" s="3"/>
      <c r="B290" s="3" t="s">
        <v>528</v>
      </c>
      <c r="C290" s="3" t="s">
        <v>26</v>
      </c>
      <c r="D290" s="3" t="s">
        <v>19</v>
      </c>
      <c r="E290" s="3" t="s">
        <v>170</v>
      </c>
      <c r="F290" s="3" t="s">
        <v>171</v>
      </c>
      <c r="G290" s="3"/>
      <c r="H290" s="3" t="s">
        <v>22</v>
      </c>
      <c r="I290" s="3" t="s">
        <v>23</v>
      </c>
      <c r="J290" s="3" t="s">
        <v>24</v>
      </c>
      <c r="K290" s="3" t="s">
        <v>345</v>
      </c>
      <c r="L290" s="3">
        <v>18.79</v>
      </c>
      <c r="M290" s="3">
        <v>9.6999999999999993</v>
      </c>
      <c r="N290" s="3">
        <v>15.29</v>
      </c>
      <c r="O290" s="3">
        <v>12.39</v>
      </c>
      <c r="P290" s="3">
        <v>15.62</v>
      </c>
      <c r="Q290" s="3">
        <v>89.8</v>
      </c>
      <c r="R290" s="3">
        <v>36.299999999999997</v>
      </c>
      <c r="S290" s="4">
        <f t="shared" si="39"/>
        <v>1.9371134020618557</v>
      </c>
      <c r="T290" s="4">
        <f t="shared" si="40"/>
        <v>0.63440156965336825</v>
      </c>
      <c r="U290" s="4">
        <f t="shared" si="41"/>
        <v>0.81033355134074569</v>
      </c>
      <c r="V290" s="4">
        <f t="shared" si="42"/>
        <v>0.18626929217668975</v>
      </c>
      <c r="W290" s="4"/>
      <c r="X290" s="4"/>
      <c r="Y290" s="4"/>
      <c r="Z290" s="3" t="s">
        <v>529</v>
      </c>
    </row>
    <row r="291" spans="1:26" x14ac:dyDescent="0.2">
      <c r="A291" s="3"/>
      <c r="B291" s="3" t="s">
        <v>530</v>
      </c>
      <c r="C291" s="3" t="s">
        <v>26</v>
      </c>
      <c r="D291" s="3" t="s">
        <v>19</v>
      </c>
      <c r="E291" s="3" t="s">
        <v>170</v>
      </c>
      <c r="F291" s="3" t="s">
        <v>171</v>
      </c>
      <c r="G291" s="3"/>
      <c r="H291" s="3" t="s">
        <v>22</v>
      </c>
      <c r="I291" s="3" t="s">
        <v>23</v>
      </c>
      <c r="J291" s="3" t="s">
        <v>24</v>
      </c>
      <c r="K291" s="3" t="s">
        <v>345</v>
      </c>
      <c r="L291" s="3">
        <v>17.98</v>
      </c>
      <c r="M291" s="3">
        <v>8.51</v>
      </c>
      <c r="N291" s="3">
        <v>12.51</v>
      </c>
      <c r="O291" s="3">
        <v>10.66</v>
      </c>
      <c r="P291" s="3">
        <v>12.81</v>
      </c>
      <c r="Q291" s="3">
        <v>64.2</v>
      </c>
      <c r="R291" s="3">
        <v>35.5</v>
      </c>
      <c r="S291" s="4">
        <f t="shared" si="39"/>
        <v>2.1128084606345476</v>
      </c>
      <c r="T291" s="4">
        <f t="shared" si="40"/>
        <v>0.68025579536370906</v>
      </c>
      <c r="U291" s="4">
        <f t="shared" si="41"/>
        <v>0.85211830535571542</v>
      </c>
      <c r="V291" s="4">
        <f t="shared" si="42"/>
        <v>0.3042269187986652</v>
      </c>
      <c r="W291" s="4"/>
      <c r="X291" s="4"/>
      <c r="Y291" s="4"/>
      <c r="Z291" s="3" t="s">
        <v>531</v>
      </c>
    </row>
    <row r="292" spans="1:26" x14ac:dyDescent="0.2">
      <c r="A292" s="3"/>
      <c r="B292" s="3" t="s">
        <v>532</v>
      </c>
      <c r="C292" s="3" t="s">
        <v>26</v>
      </c>
      <c r="D292" s="3" t="s">
        <v>19</v>
      </c>
      <c r="E292" s="3" t="s">
        <v>170</v>
      </c>
      <c r="F292" s="3" t="s">
        <v>171</v>
      </c>
      <c r="G292" s="3"/>
      <c r="H292" s="3" t="s">
        <v>22</v>
      </c>
      <c r="I292" s="3" t="s">
        <v>23</v>
      </c>
      <c r="J292" s="3" t="s">
        <v>24</v>
      </c>
      <c r="K292" s="3" t="s">
        <v>345</v>
      </c>
      <c r="L292" s="3">
        <v>17.760000000000002</v>
      </c>
      <c r="M292" s="3">
        <v>9.3800000000000008</v>
      </c>
      <c r="N292" s="3">
        <v>13.01</v>
      </c>
      <c r="O292" s="3">
        <v>10.95</v>
      </c>
      <c r="P292" s="3">
        <v>13.26</v>
      </c>
      <c r="Q292" s="3">
        <v>81.5</v>
      </c>
      <c r="R292" s="3">
        <v>40.5</v>
      </c>
      <c r="S292" s="4">
        <f t="shared" si="39"/>
        <v>1.8933901918976546</v>
      </c>
      <c r="T292" s="4">
        <f t="shared" si="40"/>
        <v>0.72098385857033054</v>
      </c>
      <c r="U292" s="4">
        <f t="shared" si="41"/>
        <v>0.84166026133743266</v>
      </c>
      <c r="V292" s="4">
        <f t="shared" si="42"/>
        <v>0.26745495495495503</v>
      </c>
      <c r="W292" s="4"/>
      <c r="X292" s="4"/>
      <c r="Y292" s="4"/>
      <c r="Z292" s="3" t="s">
        <v>533</v>
      </c>
    </row>
    <row r="293" spans="1:26" x14ac:dyDescent="0.2">
      <c r="A293" s="3"/>
      <c r="B293" s="3" t="s">
        <v>534</v>
      </c>
      <c r="C293" s="3" t="s">
        <v>26</v>
      </c>
      <c r="D293" s="3" t="s">
        <v>19</v>
      </c>
      <c r="E293" s="3" t="s">
        <v>170</v>
      </c>
      <c r="F293" s="3" t="s">
        <v>171</v>
      </c>
      <c r="G293" s="3"/>
      <c r="H293" s="3" t="s">
        <v>22</v>
      </c>
      <c r="I293" s="3" t="s">
        <v>23</v>
      </c>
      <c r="J293" s="3" t="s">
        <v>24</v>
      </c>
      <c r="K293" s="3" t="s">
        <v>345</v>
      </c>
      <c r="L293" s="3">
        <v>17.47</v>
      </c>
      <c r="M293" s="3">
        <v>8.42</v>
      </c>
      <c r="N293" s="3">
        <v>13.42</v>
      </c>
      <c r="O293" s="3">
        <v>10.82</v>
      </c>
      <c r="P293" s="3">
        <v>13.95</v>
      </c>
      <c r="Q293" s="3">
        <v>76.400000000000006</v>
      </c>
      <c r="R293" s="3">
        <v>35.5</v>
      </c>
      <c r="S293" s="4">
        <f t="shared" si="39"/>
        <v>2.0748218527315911</v>
      </c>
      <c r="T293" s="4">
        <f t="shared" si="40"/>
        <v>0.6274217585692996</v>
      </c>
      <c r="U293" s="4">
        <f t="shared" si="41"/>
        <v>0.80625931445603582</v>
      </c>
      <c r="V293" s="4">
        <f t="shared" si="42"/>
        <v>0.23182598740698335</v>
      </c>
      <c r="W293" s="4"/>
      <c r="X293" s="4"/>
      <c r="Y293" s="4"/>
      <c r="Z293" s="3" t="s">
        <v>535</v>
      </c>
    </row>
    <row r="294" spans="1:26" x14ac:dyDescent="0.2">
      <c r="A294" s="3"/>
      <c r="B294" s="3" t="s">
        <v>536</v>
      </c>
      <c r="C294" s="3" t="s">
        <v>537</v>
      </c>
      <c r="D294" s="3" t="s">
        <v>19</v>
      </c>
      <c r="E294" s="3" t="s">
        <v>170</v>
      </c>
      <c r="F294" s="3" t="s">
        <v>171</v>
      </c>
      <c r="G294" s="3"/>
      <c r="H294" s="3" t="s">
        <v>22</v>
      </c>
      <c r="I294" s="3" t="s">
        <v>23</v>
      </c>
      <c r="J294" s="3" t="s">
        <v>24</v>
      </c>
      <c r="K294" s="3" t="s">
        <v>345</v>
      </c>
      <c r="L294" s="3">
        <v>26.42</v>
      </c>
      <c r="M294" s="3">
        <v>13.41</v>
      </c>
      <c r="N294" s="3">
        <v>20.350000000000001</v>
      </c>
      <c r="O294" s="3">
        <v>16.48</v>
      </c>
      <c r="P294" s="3">
        <v>19.73</v>
      </c>
      <c r="Q294" s="3">
        <v>75.400000000000006</v>
      </c>
      <c r="R294" s="3">
        <v>39.799999999999997</v>
      </c>
      <c r="S294" s="4">
        <f t="shared" si="39"/>
        <v>1.970171513795675</v>
      </c>
      <c r="T294" s="4">
        <f t="shared" si="40"/>
        <v>0.65896805896805888</v>
      </c>
      <c r="U294" s="4">
        <f t="shared" si="41"/>
        <v>0.80982800982800984</v>
      </c>
      <c r="V294" s="4">
        <f t="shared" si="42"/>
        <v>0.22975018925056775</v>
      </c>
      <c r="W294" s="4"/>
      <c r="X294" s="4"/>
      <c r="Y294" s="4"/>
      <c r="Z294" s="3" t="s">
        <v>538</v>
      </c>
    </row>
    <row r="295" spans="1:26" x14ac:dyDescent="0.2">
      <c r="A295" s="3"/>
      <c r="B295" s="3" t="s">
        <v>539</v>
      </c>
      <c r="C295" s="3" t="s">
        <v>540</v>
      </c>
      <c r="D295" s="3" t="s">
        <v>19</v>
      </c>
      <c r="E295" s="3" t="s">
        <v>170</v>
      </c>
      <c r="F295" s="3" t="s">
        <v>171</v>
      </c>
      <c r="G295" s="3"/>
      <c r="H295" s="3" t="s">
        <v>22</v>
      </c>
      <c r="I295" s="3" t="s">
        <v>23</v>
      </c>
      <c r="J295" s="3" t="s">
        <v>24</v>
      </c>
      <c r="K295" s="3" t="s">
        <v>345</v>
      </c>
      <c r="L295" s="3">
        <v>23.69</v>
      </c>
      <c r="M295" s="3">
        <v>10.48</v>
      </c>
      <c r="N295" s="3">
        <v>17.23</v>
      </c>
      <c r="O295" s="3">
        <v>14.88</v>
      </c>
      <c r="P295" s="3">
        <v>17.28</v>
      </c>
      <c r="Q295" s="3">
        <v>58.1</v>
      </c>
      <c r="R295" s="3">
        <v>35.4</v>
      </c>
      <c r="S295" s="4">
        <f t="shared" si="39"/>
        <v>2.260496183206107</v>
      </c>
      <c r="T295" s="4">
        <f t="shared" si="40"/>
        <v>0.60824143934997099</v>
      </c>
      <c r="U295" s="4">
        <f t="shared" si="41"/>
        <v>0.86360998258850841</v>
      </c>
      <c r="V295" s="4">
        <f t="shared" si="42"/>
        <v>0.27268889826931197</v>
      </c>
      <c r="W295" s="4"/>
      <c r="X295" s="4"/>
      <c r="Y295" s="4"/>
      <c r="Z295" s="3" t="s">
        <v>541</v>
      </c>
    </row>
    <row r="296" spans="1:26" x14ac:dyDescent="0.2">
      <c r="A296" s="3"/>
      <c r="B296" s="3" t="s">
        <v>542</v>
      </c>
      <c r="C296" s="3" t="s">
        <v>26</v>
      </c>
      <c r="D296" s="3" t="s">
        <v>19</v>
      </c>
      <c r="E296" s="3" t="s">
        <v>170</v>
      </c>
      <c r="F296" s="3" t="s">
        <v>171</v>
      </c>
      <c r="G296" s="3"/>
      <c r="H296" s="3" t="s">
        <v>22</v>
      </c>
      <c r="I296" s="3" t="s">
        <v>23</v>
      </c>
      <c r="J296" s="3" t="s">
        <v>24</v>
      </c>
      <c r="K296" s="3" t="s">
        <v>345</v>
      </c>
      <c r="L296" s="3">
        <v>19.760000000000002</v>
      </c>
      <c r="M296" s="3">
        <v>9.16</v>
      </c>
      <c r="N296" s="3">
        <v>15.34</v>
      </c>
      <c r="O296" s="3">
        <v>13.91</v>
      </c>
      <c r="P296" s="3">
        <v>15.57</v>
      </c>
      <c r="Q296" s="3">
        <v>74.099999999999994</v>
      </c>
      <c r="R296" s="3">
        <v>36.5</v>
      </c>
      <c r="S296" s="4">
        <f t="shared" si="39"/>
        <v>2.1572052401746724</v>
      </c>
      <c r="T296" s="4">
        <f t="shared" si="40"/>
        <v>0.59713168187744459</v>
      </c>
      <c r="U296" s="4">
        <f t="shared" si="41"/>
        <v>0.90677966101694918</v>
      </c>
      <c r="V296" s="4">
        <f t="shared" si="42"/>
        <v>0.22368421052631585</v>
      </c>
      <c r="W296" s="4"/>
      <c r="X296" s="4"/>
      <c r="Y296" s="4"/>
      <c r="Z296" s="3" t="s">
        <v>543</v>
      </c>
    </row>
    <row r="297" spans="1:26" x14ac:dyDescent="0.2">
      <c r="A297" s="3"/>
      <c r="B297" s="3" t="s">
        <v>544</v>
      </c>
      <c r="C297" s="3" t="s">
        <v>26</v>
      </c>
      <c r="D297" s="3" t="s">
        <v>19</v>
      </c>
      <c r="E297" s="3" t="s">
        <v>170</v>
      </c>
      <c r="F297" s="3" t="s">
        <v>171</v>
      </c>
      <c r="G297" s="3"/>
      <c r="H297" s="3" t="s">
        <v>22</v>
      </c>
      <c r="I297" s="3" t="s">
        <v>23</v>
      </c>
      <c r="J297" s="3" t="s">
        <v>24</v>
      </c>
      <c r="K297" s="3" t="s">
        <v>345</v>
      </c>
      <c r="L297" s="3">
        <v>17.96</v>
      </c>
      <c r="M297" s="3">
        <v>7.82</v>
      </c>
      <c r="N297" s="3">
        <v>12.47</v>
      </c>
      <c r="O297" s="3">
        <v>10.31</v>
      </c>
      <c r="P297" s="3">
        <v>12.78</v>
      </c>
      <c r="Q297" s="3">
        <v>55.5</v>
      </c>
      <c r="R297" s="3">
        <v>32.799999999999997</v>
      </c>
      <c r="S297" s="4">
        <f t="shared" si="39"/>
        <v>2.296675191815857</v>
      </c>
      <c r="T297" s="4">
        <f t="shared" si="40"/>
        <v>0.62710505212510026</v>
      </c>
      <c r="U297" s="4">
        <f t="shared" si="41"/>
        <v>0.82678428227746592</v>
      </c>
      <c r="V297" s="4">
        <f t="shared" si="42"/>
        <v>0.3056792873051225</v>
      </c>
      <c r="W297" s="4"/>
      <c r="X297" s="4"/>
      <c r="Y297" s="4"/>
      <c r="Z297" s="3" t="s">
        <v>545</v>
      </c>
    </row>
    <row r="298" spans="1:26" x14ac:dyDescent="0.2">
      <c r="A298" s="3"/>
      <c r="B298" s="3" t="s">
        <v>546</v>
      </c>
      <c r="C298" s="3" t="s">
        <v>26</v>
      </c>
      <c r="D298" s="3" t="s">
        <v>19</v>
      </c>
      <c r="E298" s="3" t="s">
        <v>170</v>
      </c>
      <c r="F298" s="3" t="s">
        <v>171</v>
      </c>
      <c r="G298" s="3"/>
      <c r="H298" s="3" t="s">
        <v>22</v>
      </c>
      <c r="I298" s="3" t="s">
        <v>23</v>
      </c>
      <c r="J298" s="3" t="s">
        <v>24</v>
      </c>
      <c r="K298" s="3" t="s">
        <v>345</v>
      </c>
      <c r="L298" s="3">
        <v>16.28</v>
      </c>
      <c r="M298" s="3">
        <v>7.82</v>
      </c>
      <c r="N298" s="3">
        <v>12.24</v>
      </c>
      <c r="O298" s="3">
        <v>8.3699999999999992</v>
      </c>
      <c r="P298" s="3">
        <v>12.36</v>
      </c>
      <c r="Q298" s="3">
        <v>72.900000000000006</v>
      </c>
      <c r="R298" s="3">
        <v>38.200000000000003</v>
      </c>
      <c r="S298" s="4">
        <f t="shared" si="39"/>
        <v>2.081841432225064</v>
      </c>
      <c r="T298" s="4">
        <f t="shared" si="40"/>
        <v>0.63888888888888895</v>
      </c>
      <c r="U298" s="4">
        <f t="shared" si="41"/>
        <v>0.68382352941176461</v>
      </c>
      <c r="V298" s="4">
        <f t="shared" si="42"/>
        <v>0.24815724815724818</v>
      </c>
      <c r="W298" s="4"/>
      <c r="X298" s="4"/>
      <c r="Y298" s="4"/>
      <c r="Z298" s="3" t="s">
        <v>547</v>
      </c>
    </row>
    <row r="299" spans="1:26" x14ac:dyDescent="0.2">
      <c r="A299" s="3"/>
      <c r="B299" s="3" t="s">
        <v>548</v>
      </c>
      <c r="C299" s="3" t="s">
        <v>26</v>
      </c>
      <c r="D299" s="3" t="s">
        <v>19</v>
      </c>
      <c r="E299" s="3" t="s">
        <v>170</v>
      </c>
      <c r="F299" s="3" t="s">
        <v>171</v>
      </c>
      <c r="G299" s="3"/>
      <c r="H299" s="3" t="s">
        <v>22</v>
      </c>
      <c r="I299" s="3" t="s">
        <v>23</v>
      </c>
      <c r="J299" s="3" t="s">
        <v>24</v>
      </c>
      <c r="K299" s="3" t="s">
        <v>345</v>
      </c>
      <c r="L299" s="3">
        <v>15.53</v>
      </c>
      <c r="M299" s="3">
        <v>7.13</v>
      </c>
      <c r="N299" s="3">
        <v>11.77</v>
      </c>
      <c r="O299" s="3">
        <v>9.5</v>
      </c>
      <c r="P299" s="3">
        <v>11.65</v>
      </c>
      <c r="Q299" s="3">
        <v>77.5</v>
      </c>
      <c r="R299" s="3">
        <v>34.4</v>
      </c>
      <c r="S299" s="4">
        <f t="shared" si="39"/>
        <v>2.1781206171107992</v>
      </c>
      <c r="T299" s="4">
        <f t="shared" si="40"/>
        <v>0.60577740016992354</v>
      </c>
      <c r="U299" s="4">
        <f t="shared" si="41"/>
        <v>0.80713678844519965</v>
      </c>
      <c r="V299" s="4">
        <f t="shared" si="42"/>
        <v>0.24211204121056021</v>
      </c>
      <c r="W299" s="4"/>
      <c r="X299" s="4"/>
      <c r="Y299" s="4"/>
      <c r="Z299" s="3" t="s">
        <v>549</v>
      </c>
    </row>
    <row r="300" spans="1:26" x14ac:dyDescent="0.2">
      <c r="A300" s="3"/>
      <c r="B300" s="3" t="s">
        <v>550</v>
      </c>
      <c r="C300" s="3" t="s">
        <v>26</v>
      </c>
      <c r="D300" s="3" t="s">
        <v>19</v>
      </c>
      <c r="E300" s="3" t="s">
        <v>170</v>
      </c>
      <c r="F300" s="3" t="s">
        <v>171</v>
      </c>
      <c r="G300" s="3"/>
      <c r="H300" s="3" t="s">
        <v>22</v>
      </c>
      <c r="I300" s="3" t="s">
        <v>23</v>
      </c>
      <c r="J300" s="3" t="s">
        <v>24</v>
      </c>
      <c r="K300" s="3" t="s">
        <v>345</v>
      </c>
      <c r="L300" s="3"/>
      <c r="M300" s="3"/>
      <c r="N300" s="3"/>
      <c r="O300" s="3"/>
      <c r="P300" s="3"/>
      <c r="Q300" s="3">
        <v>50.3</v>
      </c>
      <c r="R300" s="3"/>
      <c r="S300" s="3"/>
      <c r="T300" s="3"/>
      <c r="U300" s="4"/>
      <c r="V300" s="4"/>
      <c r="W300" s="4"/>
      <c r="X300" s="4"/>
      <c r="Y300" s="4"/>
      <c r="Z300" s="3" t="s">
        <v>551</v>
      </c>
    </row>
    <row r="301" spans="1:26" x14ac:dyDescent="0.2">
      <c r="A301" s="3"/>
      <c r="B301" s="3" t="s">
        <v>552</v>
      </c>
      <c r="C301" s="3" t="s">
        <v>26</v>
      </c>
      <c r="D301" s="3" t="s">
        <v>19</v>
      </c>
      <c r="E301" s="3" t="s">
        <v>170</v>
      </c>
      <c r="F301" s="3" t="s">
        <v>171</v>
      </c>
      <c r="G301" s="3"/>
      <c r="H301" s="3" t="s">
        <v>22</v>
      </c>
      <c r="I301" s="3" t="s">
        <v>23</v>
      </c>
      <c r="J301" s="3" t="s">
        <v>24</v>
      </c>
      <c r="K301" s="3" t="s">
        <v>345</v>
      </c>
      <c r="L301" s="3"/>
      <c r="M301" s="3"/>
      <c r="N301" s="3"/>
      <c r="O301" s="3"/>
      <c r="P301" s="3"/>
      <c r="Q301" s="3">
        <v>74.599999999999994</v>
      </c>
      <c r="R301" s="3"/>
      <c r="S301" s="4"/>
      <c r="T301" s="4"/>
      <c r="U301" s="4"/>
      <c r="V301" s="4"/>
      <c r="W301" s="4"/>
      <c r="X301" s="4"/>
      <c r="Y301" s="4"/>
      <c r="Z301" s="3" t="s">
        <v>553</v>
      </c>
    </row>
    <row r="302" spans="1:26" x14ac:dyDescent="0.2">
      <c r="A302" s="3"/>
      <c r="B302" s="3" t="s">
        <v>554</v>
      </c>
      <c r="C302" s="3" t="s">
        <v>26</v>
      </c>
      <c r="D302" s="3" t="s">
        <v>19</v>
      </c>
      <c r="E302" s="3" t="s">
        <v>170</v>
      </c>
      <c r="F302" s="3" t="s">
        <v>171</v>
      </c>
      <c r="G302" s="3"/>
      <c r="H302" s="3" t="s">
        <v>22</v>
      </c>
      <c r="I302" s="3" t="s">
        <v>23</v>
      </c>
      <c r="J302" s="3" t="s">
        <v>24</v>
      </c>
      <c r="K302" s="3" t="s">
        <v>345</v>
      </c>
      <c r="L302" s="3">
        <v>17.71</v>
      </c>
      <c r="M302" s="3">
        <v>8.69</v>
      </c>
      <c r="N302" s="3">
        <v>12.59</v>
      </c>
      <c r="O302" s="3">
        <v>10.67</v>
      </c>
      <c r="P302" s="3">
        <v>13.27</v>
      </c>
      <c r="Q302" s="3">
        <v>65.7</v>
      </c>
      <c r="R302" s="3">
        <v>36.799999999999997</v>
      </c>
      <c r="S302" s="4">
        <f>L302/M302</f>
        <v>2.037974683544304</v>
      </c>
      <c r="T302" s="4">
        <f>M302/N302</f>
        <v>0.69023034154090546</v>
      </c>
      <c r="U302" s="4">
        <f>O302/N302</f>
        <v>0.84749801429706118</v>
      </c>
      <c r="V302" s="4">
        <f>(L302-N302)/L302</f>
        <v>0.28910220214568044</v>
      </c>
      <c r="W302" s="4"/>
      <c r="X302" s="4"/>
      <c r="Y302" s="4"/>
      <c r="Z302" s="3" t="s">
        <v>555</v>
      </c>
    </row>
    <row r="303" spans="1:26" x14ac:dyDescent="0.2">
      <c r="A303" s="3"/>
      <c r="B303" s="3" t="s">
        <v>556</v>
      </c>
      <c r="C303" s="3" t="s">
        <v>26</v>
      </c>
      <c r="D303" s="3" t="s">
        <v>19</v>
      </c>
      <c r="E303" s="3" t="s">
        <v>170</v>
      </c>
      <c r="F303" s="3" t="s">
        <v>171</v>
      </c>
      <c r="G303" s="3"/>
      <c r="H303" s="3" t="s">
        <v>22</v>
      </c>
      <c r="I303" s="3" t="s">
        <v>23</v>
      </c>
      <c r="J303" s="3" t="s">
        <v>24</v>
      </c>
      <c r="K303" s="3" t="s">
        <v>345</v>
      </c>
      <c r="L303" s="3">
        <v>14.83</v>
      </c>
      <c r="M303" s="3">
        <v>7.33</v>
      </c>
      <c r="N303" s="3">
        <v>11.98</v>
      </c>
      <c r="O303" s="3">
        <v>9.39</v>
      </c>
      <c r="P303" s="3">
        <v>11.94</v>
      </c>
      <c r="Q303" s="3">
        <v>87.1</v>
      </c>
      <c r="R303" s="3">
        <v>37</v>
      </c>
      <c r="S303" s="4">
        <f>L303/M303</f>
        <v>2.0231923601637107</v>
      </c>
      <c r="T303" s="4">
        <f>M303/N303</f>
        <v>0.61185308848080133</v>
      </c>
      <c r="U303" s="4">
        <f>O303/N303</f>
        <v>0.78380634390651083</v>
      </c>
      <c r="V303" s="4">
        <f>(L303-N303)/L303</f>
        <v>0.19217801753202965</v>
      </c>
      <c r="W303" s="4"/>
      <c r="X303" s="4"/>
      <c r="Y303" s="4"/>
      <c r="Z303" s="3" t="s">
        <v>557</v>
      </c>
    </row>
    <row r="304" spans="1:26" x14ac:dyDescent="0.2">
      <c r="A304" s="3"/>
      <c r="B304" s="3" t="s">
        <v>558</v>
      </c>
      <c r="C304" s="3" t="s">
        <v>559</v>
      </c>
      <c r="D304" s="3" t="s">
        <v>19</v>
      </c>
      <c r="E304" s="3" t="s">
        <v>170</v>
      </c>
      <c r="F304" s="3" t="s">
        <v>171</v>
      </c>
      <c r="G304" s="3"/>
      <c r="H304" s="3" t="s">
        <v>22</v>
      </c>
      <c r="I304" s="3" t="s">
        <v>560</v>
      </c>
      <c r="J304" s="3" t="s">
        <v>24</v>
      </c>
      <c r="K304" s="3" t="s">
        <v>345</v>
      </c>
      <c r="L304" s="3"/>
      <c r="M304" s="3"/>
      <c r="N304" s="3"/>
      <c r="O304" s="3"/>
      <c r="P304" s="3"/>
      <c r="Q304" s="3">
        <v>78.599999999999994</v>
      </c>
      <c r="R304" s="3"/>
      <c r="S304" s="4"/>
      <c r="T304" s="4"/>
      <c r="U304" s="4"/>
      <c r="V304" s="4"/>
      <c r="W304" s="4"/>
      <c r="X304" s="4"/>
      <c r="Y304" s="4"/>
      <c r="Z304" s="3" t="s">
        <v>561</v>
      </c>
    </row>
    <row r="305" spans="1:26" x14ac:dyDescent="0.2">
      <c r="A305" s="3"/>
      <c r="B305" s="3" t="s">
        <v>624</v>
      </c>
      <c r="C305" s="3" t="s">
        <v>625</v>
      </c>
      <c r="D305" s="3" t="s">
        <v>19</v>
      </c>
      <c r="E305" s="3"/>
      <c r="F305" s="3" t="s">
        <v>626</v>
      </c>
      <c r="G305" s="3"/>
      <c r="H305" s="3" t="s">
        <v>22</v>
      </c>
      <c r="I305" s="3" t="s">
        <v>48</v>
      </c>
      <c r="J305" s="3" t="s">
        <v>24</v>
      </c>
      <c r="K305" s="3" t="s">
        <v>345</v>
      </c>
      <c r="L305" s="3">
        <v>22.11</v>
      </c>
      <c r="M305" s="3">
        <v>11.7</v>
      </c>
      <c r="N305" s="5">
        <v>18.39</v>
      </c>
      <c r="O305" s="5">
        <v>14.79</v>
      </c>
      <c r="P305" s="5">
        <v>18.149999999999999</v>
      </c>
      <c r="Q305" s="5">
        <v>101</v>
      </c>
      <c r="R305" s="5">
        <v>44</v>
      </c>
      <c r="S305" s="4">
        <v>1.8897435897435899</v>
      </c>
      <c r="T305" s="4">
        <v>0.63621533442088085</v>
      </c>
      <c r="U305" s="4">
        <v>0.80424143556280581</v>
      </c>
      <c r="V305" s="4">
        <v>0.16824966078697418</v>
      </c>
      <c r="W305" s="4">
        <v>1.8181818181818181</v>
      </c>
      <c r="X305" s="4">
        <v>12.5</v>
      </c>
      <c r="Y305" s="4">
        <v>0.5625</v>
      </c>
      <c r="Z305" s="3" t="s">
        <v>627</v>
      </c>
    </row>
    <row r="306" spans="1:26" x14ac:dyDescent="0.2">
      <c r="A306" s="3" t="s">
        <v>201</v>
      </c>
      <c r="B306" s="3"/>
      <c r="C306" s="3" t="s">
        <v>202</v>
      </c>
      <c r="D306" s="3" t="s">
        <v>19</v>
      </c>
      <c r="E306" s="3"/>
      <c r="F306" s="3" t="s">
        <v>203</v>
      </c>
      <c r="G306" s="3"/>
      <c r="H306" s="3" t="s">
        <v>22</v>
      </c>
      <c r="I306" s="3" t="s">
        <v>35</v>
      </c>
      <c r="J306" s="3" t="s">
        <v>24</v>
      </c>
      <c r="K306" s="3" t="s">
        <v>29</v>
      </c>
      <c r="L306" s="3">
        <v>30.56</v>
      </c>
      <c r="M306" s="3">
        <v>18.95</v>
      </c>
      <c r="N306" s="3">
        <v>28.6</v>
      </c>
      <c r="O306" s="3">
        <v>23.88</v>
      </c>
      <c r="P306" s="3">
        <v>27.71</v>
      </c>
      <c r="Q306" s="3">
        <v>126.4</v>
      </c>
      <c r="R306" s="3">
        <v>38.299999999999997</v>
      </c>
      <c r="S306" s="4">
        <f t="shared" ref="S306:S317" si="43">L306/M306</f>
        <v>1.612664907651715</v>
      </c>
      <c r="T306" s="4">
        <f t="shared" ref="T306:T317" si="44">M306/N306</f>
        <v>0.66258741258741249</v>
      </c>
      <c r="U306" s="4">
        <f t="shared" ref="U306:U317" si="45">O306/N306</f>
        <v>0.83496503496503494</v>
      </c>
      <c r="V306" s="4">
        <f t="shared" ref="V306:V317" si="46">(L306-N306)/L306</f>
        <v>6.4136125654450177E-2</v>
      </c>
      <c r="W306" s="4">
        <v>3.3333333333333335</v>
      </c>
      <c r="X306" s="4">
        <v>11</v>
      </c>
      <c r="Y306" s="4">
        <v>0.83333333333333337</v>
      </c>
      <c r="Z306" s="11"/>
    </row>
    <row r="307" spans="1:26" x14ac:dyDescent="0.2">
      <c r="A307" s="3" t="s">
        <v>204</v>
      </c>
      <c r="B307" s="3"/>
      <c r="C307" s="3" t="s">
        <v>205</v>
      </c>
      <c r="D307" s="3" t="s">
        <v>19</v>
      </c>
      <c r="E307" s="3"/>
      <c r="F307" s="3" t="s">
        <v>203</v>
      </c>
      <c r="G307" s="3"/>
      <c r="H307" s="3" t="s">
        <v>22</v>
      </c>
      <c r="I307" s="3" t="s">
        <v>28</v>
      </c>
      <c r="J307" s="3" t="s">
        <v>24</v>
      </c>
      <c r="K307" s="3" t="s">
        <v>29</v>
      </c>
      <c r="L307" s="3">
        <v>29.27</v>
      </c>
      <c r="M307" s="3">
        <v>17.61</v>
      </c>
      <c r="N307" s="3">
        <v>25.42</v>
      </c>
      <c r="O307" s="3">
        <v>20.47</v>
      </c>
      <c r="P307" s="4">
        <v>25.2</v>
      </c>
      <c r="Q307" s="4">
        <v>109</v>
      </c>
      <c r="R307" s="4">
        <v>41.6</v>
      </c>
      <c r="S307" s="4">
        <f t="shared" si="43"/>
        <v>1.6621237932992619</v>
      </c>
      <c r="T307" s="4">
        <f t="shared" si="44"/>
        <v>0.69276160503540507</v>
      </c>
      <c r="U307" s="4">
        <f t="shared" si="45"/>
        <v>0.80527143981117222</v>
      </c>
      <c r="V307" s="4">
        <f t="shared" si="46"/>
        <v>0.13153399385035866</v>
      </c>
      <c r="W307" s="4"/>
      <c r="X307" s="4"/>
      <c r="Y307" s="4"/>
      <c r="Z307" s="11"/>
    </row>
    <row r="308" spans="1:26" x14ac:dyDescent="0.2">
      <c r="A308" s="3" t="s">
        <v>206</v>
      </c>
      <c r="B308" s="3"/>
      <c r="C308" s="3" t="s">
        <v>26</v>
      </c>
      <c r="D308" s="3" t="s">
        <v>19</v>
      </c>
      <c r="E308" s="3"/>
      <c r="F308" s="3" t="s">
        <v>203</v>
      </c>
      <c r="G308" s="3"/>
      <c r="H308" s="3" t="s">
        <v>22</v>
      </c>
      <c r="I308" s="3" t="s">
        <v>28</v>
      </c>
      <c r="J308" s="3" t="s">
        <v>24</v>
      </c>
      <c r="K308" s="3" t="s">
        <v>29</v>
      </c>
      <c r="L308" s="3">
        <v>23.09</v>
      </c>
      <c r="M308" s="3">
        <v>14.17</v>
      </c>
      <c r="N308" s="3">
        <v>20.54</v>
      </c>
      <c r="O308" s="3">
        <v>17</v>
      </c>
      <c r="P308" s="4">
        <v>20.78</v>
      </c>
      <c r="Q308" s="4">
        <v>133.5</v>
      </c>
      <c r="R308" s="4">
        <v>40.5</v>
      </c>
      <c r="S308" s="4">
        <f t="shared" si="43"/>
        <v>1.629498941425547</v>
      </c>
      <c r="T308" s="4">
        <f t="shared" si="44"/>
        <v>0.689873417721519</v>
      </c>
      <c r="U308" s="4">
        <f t="shared" si="45"/>
        <v>0.82765335929892891</v>
      </c>
      <c r="V308" s="4">
        <f t="shared" si="46"/>
        <v>0.11043741879601562</v>
      </c>
      <c r="W308" s="4"/>
      <c r="X308" s="4"/>
      <c r="Y308" s="4"/>
      <c r="Z308" s="11"/>
    </row>
    <row r="309" spans="1:26" x14ac:dyDescent="0.2">
      <c r="A309" s="3" t="s">
        <v>207</v>
      </c>
      <c r="B309" s="3"/>
      <c r="C309" s="3" t="s">
        <v>26</v>
      </c>
      <c r="D309" s="3" t="s">
        <v>19</v>
      </c>
      <c r="E309" s="3"/>
      <c r="F309" s="3" t="s">
        <v>203</v>
      </c>
      <c r="G309" s="3"/>
      <c r="H309" s="3" t="s">
        <v>22</v>
      </c>
      <c r="I309" s="3" t="s">
        <v>28</v>
      </c>
      <c r="J309" s="3" t="s">
        <v>24</v>
      </c>
      <c r="K309" s="3" t="s">
        <v>29</v>
      </c>
      <c r="L309" s="3">
        <v>18.64</v>
      </c>
      <c r="M309" s="3">
        <v>11.46</v>
      </c>
      <c r="N309" s="3">
        <v>17.260000000000002</v>
      </c>
      <c r="O309" s="3">
        <v>13.6</v>
      </c>
      <c r="P309" s="4">
        <v>17.28</v>
      </c>
      <c r="Q309" s="4">
        <v>135</v>
      </c>
      <c r="R309" s="4">
        <v>42.1</v>
      </c>
      <c r="S309" s="4">
        <f t="shared" si="43"/>
        <v>1.6265270506108203</v>
      </c>
      <c r="T309" s="4">
        <f t="shared" si="44"/>
        <v>0.66396292004634994</v>
      </c>
      <c r="U309" s="4">
        <f t="shared" si="45"/>
        <v>0.78794901506373105</v>
      </c>
      <c r="V309" s="4">
        <f t="shared" si="46"/>
        <v>7.4034334763948439E-2</v>
      </c>
      <c r="W309" s="4"/>
      <c r="X309" s="4"/>
      <c r="Y309" s="4"/>
      <c r="Z309" s="11"/>
    </row>
    <row r="310" spans="1:26" x14ac:dyDescent="0.2">
      <c r="A310" s="3" t="s">
        <v>208</v>
      </c>
      <c r="B310" s="3"/>
      <c r="C310" s="3" t="s">
        <v>26</v>
      </c>
      <c r="D310" s="3" t="s">
        <v>19</v>
      </c>
      <c r="E310" s="3"/>
      <c r="F310" s="3" t="s">
        <v>203</v>
      </c>
      <c r="G310" s="3"/>
      <c r="H310" s="3" t="s">
        <v>22</v>
      </c>
      <c r="I310" s="3" t="s">
        <v>28</v>
      </c>
      <c r="J310" s="3" t="s">
        <v>24</v>
      </c>
      <c r="K310" s="3" t="s">
        <v>29</v>
      </c>
      <c r="L310" s="3">
        <v>17.7</v>
      </c>
      <c r="M310" s="3">
        <v>11.5</v>
      </c>
      <c r="N310" s="3">
        <v>16.7</v>
      </c>
      <c r="O310" s="3">
        <v>12.6</v>
      </c>
      <c r="P310" s="4">
        <v>16.43</v>
      </c>
      <c r="Q310" s="4">
        <v>135</v>
      </c>
      <c r="R310" s="4">
        <v>45.8</v>
      </c>
      <c r="S310" s="4">
        <f t="shared" si="43"/>
        <v>1.5391304347826087</v>
      </c>
      <c r="T310" s="4">
        <f t="shared" si="44"/>
        <v>0.68862275449101795</v>
      </c>
      <c r="U310" s="4">
        <f t="shared" si="45"/>
        <v>0.75449101796407192</v>
      </c>
      <c r="V310" s="4">
        <f t="shared" si="46"/>
        <v>5.6497175141242938E-2</v>
      </c>
      <c r="W310" s="4"/>
      <c r="X310" s="4"/>
      <c r="Y310" s="4"/>
      <c r="Z310" s="11"/>
    </row>
    <row r="311" spans="1:26" x14ac:dyDescent="0.2">
      <c r="A311" s="3" t="s">
        <v>209</v>
      </c>
      <c r="B311" s="3"/>
      <c r="C311" s="3" t="s">
        <v>26</v>
      </c>
      <c r="D311" s="3" t="s">
        <v>19</v>
      </c>
      <c r="E311" s="3"/>
      <c r="F311" s="3" t="s">
        <v>203</v>
      </c>
      <c r="G311" s="3"/>
      <c r="H311" s="3" t="s">
        <v>22</v>
      </c>
      <c r="I311" s="3" t="s">
        <v>28</v>
      </c>
      <c r="J311" s="3" t="s">
        <v>24</v>
      </c>
      <c r="K311" s="3" t="s">
        <v>29</v>
      </c>
      <c r="L311" s="3">
        <v>17.23</v>
      </c>
      <c r="M311" s="3">
        <v>11.81</v>
      </c>
      <c r="N311" s="3">
        <v>16.55</v>
      </c>
      <c r="O311" s="3">
        <v>13.57</v>
      </c>
      <c r="P311" s="4">
        <v>16.38</v>
      </c>
      <c r="Q311" s="4">
        <v>152</v>
      </c>
      <c r="R311" s="4">
        <v>43</v>
      </c>
      <c r="S311" s="4">
        <f t="shared" si="43"/>
        <v>1.4589331075359864</v>
      </c>
      <c r="T311" s="4">
        <f t="shared" si="44"/>
        <v>0.713595166163142</v>
      </c>
      <c r="U311" s="4">
        <f t="shared" si="45"/>
        <v>0.81993957703927489</v>
      </c>
      <c r="V311" s="4">
        <f t="shared" si="46"/>
        <v>3.9466047591410314E-2</v>
      </c>
      <c r="W311" s="4"/>
      <c r="X311" s="4"/>
      <c r="Y311" s="4"/>
      <c r="Z311" s="11"/>
    </row>
    <row r="312" spans="1:26" x14ac:dyDescent="0.2">
      <c r="A312" s="3" t="s">
        <v>210</v>
      </c>
      <c r="B312" s="3"/>
      <c r="C312" s="3" t="s">
        <v>26</v>
      </c>
      <c r="D312" s="3" t="s">
        <v>19</v>
      </c>
      <c r="E312" s="3"/>
      <c r="F312" s="3" t="s">
        <v>203</v>
      </c>
      <c r="G312" s="3"/>
      <c r="H312" s="3" t="s">
        <v>22</v>
      </c>
      <c r="I312" s="3" t="s">
        <v>28</v>
      </c>
      <c r="J312" s="3" t="s">
        <v>24</v>
      </c>
      <c r="K312" s="3" t="s">
        <v>29</v>
      </c>
      <c r="L312" s="3">
        <v>17.010000000000002</v>
      </c>
      <c r="M312" s="3">
        <v>9.57</v>
      </c>
      <c r="N312" s="3">
        <v>15.78</v>
      </c>
      <c r="O312" s="3">
        <v>13.11</v>
      </c>
      <c r="P312" s="4">
        <v>15.51</v>
      </c>
      <c r="Q312" s="4">
        <v>115.4</v>
      </c>
      <c r="R312" s="4">
        <v>37.4</v>
      </c>
      <c r="S312" s="4">
        <f t="shared" si="43"/>
        <v>1.7774294670846396</v>
      </c>
      <c r="T312" s="4">
        <f t="shared" si="44"/>
        <v>0.60646387832699622</v>
      </c>
      <c r="U312" s="4">
        <f t="shared" si="45"/>
        <v>0.83079847908745252</v>
      </c>
      <c r="V312" s="4">
        <f t="shared" si="46"/>
        <v>7.2310405643739098E-2</v>
      </c>
      <c r="W312" s="4"/>
      <c r="X312" s="4"/>
      <c r="Y312" s="4"/>
      <c r="Z312" s="11"/>
    </row>
    <row r="313" spans="1:26" x14ac:dyDescent="0.2">
      <c r="A313" s="3" t="s">
        <v>211</v>
      </c>
      <c r="B313" s="3"/>
      <c r="C313" s="3" t="s">
        <v>26</v>
      </c>
      <c r="D313" s="3" t="s">
        <v>19</v>
      </c>
      <c r="E313" s="3"/>
      <c r="F313" s="3" t="s">
        <v>203</v>
      </c>
      <c r="G313" s="3"/>
      <c r="H313" s="3" t="s">
        <v>22</v>
      </c>
      <c r="I313" s="3" t="s">
        <v>28</v>
      </c>
      <c r="J313" s="3" t="s">
        <v>24</v>
      </c>
      <c r="K313" s="3" t="s">
        <v>29</v>
      </c>
      <c r="L313" s="3">
        <v>16.55</v>
      </c>
      <c r="M313" s="3">
        <v>9.25</v>
      </c>
      <c r="N313" s="3">
        <v>14.56</v>
      </c>
      <c r="O313" s="3">
        <v>11.55</v>
      </c>
      <c r="P313" s="4">
        <v>14.59</v>
      </c>
      <c r="Q313" s="4">
        <v>97.7</v>
      </c>
      <c r="R313" s="4">
        <v>41.8</v>
      </c>
      <c r="S313" s="4">
        <f t="shared" si="43"/>
        <v>1.7891891891891893</v>
      </c>
      <c r="T313" s="4">
        <f t="shared" si="44"/>
        <v>0.63530219780219777</v>
      </c>
      <c r="U313" s="4">
        <f t="shared" si="45"/>
        <v>0.79326923076923084</v>
      </c>
      <c r="V313" s="4">
        <f t="shared" si="46"/>
        <v>0.12024169184290032</v>
      </c>
      <c r="W313" s="4"/>
      <c r="X313" s="4"/>
      <c r="Y313" s="4"/>
      <c r="Z313" s="11"/>
    </row>
    <row r="314" spans="1:26" x14ac:dyDescent="0.2">
      <c r="A314" s="3" t="s">
        <v>212</v>
      </c>
      <c r="B314" s="3"/>
      <c r="C314" s="3" t="s">
        <v>26</v>
      </c>
      <c r="D314" s="3" t="s">
        <v>19</v>
      </c>
      <c r="E314" s="3"/>
      <c r="F314" s="3" t="s">
        <v>203</v>
      </c>
      <c r="G314" s="3"/>
      <c r="H314" s="3" t="s">
        <v>22</v>
      </c>
      <c r="I314" s="3" t="s">
        <v>28</v>
      </c>
      <c r="J314" s="3" t="s">
        <v>24</v>
      </c>
      <c r="K314" s="3" t="s">
        <v>29</v>
      </c>
      <c r="L314" s="3">
        <v>15.87</v>
      </c>
      <c r="M314" s="3">
        <v>9.9499999999999993</v>
      </c>
      <c r="N314" s="3">
        <v>14.68</v>
      </c>
      <c r="O314" s="3">
        <v>11.55</v>
      </c>
      <c r="P314" s="4">
        <v>15.2</v>
      </c>
      <c r="Q314" s="4">
        <v>147.69999999999999</v>
      </c>
      <c r="R314" s="4">
        <v>40.200000000000003</v>
      </c>
      <c r="S314" s="4">
        <f t="shared" si="43"/>
        <v>1.5949748743718593</v>
      </c>
      <c r="T314" s="4">
        <f t="shared" si="44"/>
        <v>0.67779291553133514</v>
      </c>
      <c r="U314" s="4">
        <f t="shared" si="45"/>
        <v>0.78678474114441421</v>
      </c>
      <c r="V314" s="4">
        <f t="shared" si="46"/>
        <v>7.4984247006931293E-2</v>
      </c>
      <c r="W314" s="4"/>
      <c r="X314" s="4"/>
      <c r="Y314" s="4"/>
      <c r="Z314" s="11"/>
    </row>
    <row r="315" spans="1:26" x14ac:dyDescent="0.2">
      <c r="A315" s="3" t="s">
        <v>213</v>
      </c>
      <c r="B315" s="3"/>
      <c r="C315" s="3" t="s">
        <v>26</v>
      </c>
      <c r="D315" s="3" t="s">
        <v>19</v>
      </c>
      <c r="E315" s="3"/>
      <c r="F315" s="3" t="s">
        <v>203</v>
      </c>
      <c r="G315" s="3"/>
      <c r="H315" s="3" t="s">
        <v>22</v>
      </c>
      <c r="I315" s="3" t="s">
        <v>28</v>
      </c>
      <c r="J315" s="3" t="s">
        <v>24</v>
      </c>
      <c r="K315" s="3" t="s">
        <v>29</v>
      </c>
      <c r="L315" s="3">
        <v>15.84</v>
      </c>
      <c r="M315" s="3">
        <v>9.89</v>
      </c>
      <c r="N315" s="3">
        <v>14.46</v>
      </c>
      <c r="O315" s="3">
        <v>10.78</v>
      </c>
      <c r="P315" s="4">
        <v>14.4</v>
      </c>
      <c r="Q315" s="4">
        <v>125.2</v>
      </c>
      <c r="R315" s="4">
        <v>45.5</v>
      </c>
      <c r="S315" s="4">
        <f t="shared" si="43"/>
        <v>1.601617795753286</v>
      </c>
      <c r="T315" s="4">
        <f t="shared" si="44"/>
        <v>0.6839557399723375</v>
      </c>
      <c r="U315" s="4">
        <f t="shared" si="45"/>
        <v>0.74550484094052549</v>
      </c>
      <c r="V315" s="4">
        <f t="shared" si="46"/>
        <v>8.7121212121212058E-2</v>
      </c>
      <c r="W315" s="4"/>
      <c r="X315" s="4"/>
      <c r="Y315" s="4"/>
      <c r="Z315" s="11"/>
    </row>
    <row r="316" spans="1:26" x14ac:dyDescent="0.2">
      <c r="A316" s="3" t="s">
        <v>214</v>
      </c>
      <c r="B316" s="3"/>
      <c r="C316" s="3" t="s">
        <v>26</v>
      </c>
      <c r="D316" s="3" t="s">
        <v>19</v>
      </c>
      <c r="E316" s="3"/>
      <c r="F316" s="3" t="s">
        <v>203</v>
      </c>
      <c r="G316" s="3"/>
      <c r="H316" s="3" t="s">
        <v>22</v>
      </c>
      <c r="I316" s="3" t="s">
        <v>28</v>
      </c>
      <c r="J316" s="3" t="s">
        <v>24</v>
      </c>
      <c r="K316" s="3" t="s">
        <v>29</v>
      </c>
      <c r="L316" s="3">
        <v>14.98</v>
      </c>
      <c r="M316" s="3">
        <v>10.36</v>
      </c>
      <c r="N316" s="3">
        <v>13.91</v>
      </c>
      <c r="O316" s="3">
        <v>10.74</v>
      </c>
      <c r="P316" s="4">
        <v>13.89</v>
      </c>
      <c r="Q316" s="4">
        <v>126.5</v>
      </c>
      <c r="R316" s="4">
        <v>48.8</v>
      </c>
      <c r="S316" s="4">
        <f t="shared" si="43"/>
        <v>1.4459459459459461</v>
      </c>
      <c r="T316" s="4">
        <f t="shared" si="44"/>
        <v>0.74478792235801572</v>
      </c>
      <c r="U316" s="4">
        <f t="shared" si="45"/>
        <v>0.77210639827462257</v>
      </c>
      <c r="V316" s="4">
        <f t="shared" si="46"/>
        <v>7.1428571428571452E-2</v>
      </c>
      <c r="W316" s="4"/>
      <c r="X316" s="4"/>
      <c r="Y316" s="4"/>
      <c r="Z316" s="11"/>
    </row>
    <row r="317" spans="1:26" x14ac:dyDescent="0.2">
      <c r="A317" s="3" t="s">
        <v>215</v>
      </c>
      <c r="B317" s="3"/>
      <c r="C317" s="3" t="s">
        <v>26</v>
      </c>
      <c r="D317" s="3" t="s">
        <v>19</v>
      </c>
      <c r="E317" s="3"/>
      <c r="F317" s="3" t="s">
        <v>203</v>
      </c>
      <c r="G317" s="3"/>
      <c r="H317" s="3" t="s">
        <v>22</v>
      </c>
      <c r="I317" s="3" t="s">
        <v>28</v>
      </c>
      <c r="J317" s="3" t="s">
        <v>24</v>
      </c>
      <c r="K317" s="3" t="s">
        <v>29</v>
      </c>
      <c r="L317" s="3">
        <v>14.37</v>
      </c>
      <c r="M317" s="3">
        <v>9.34</v>
      </c>
      <c r="N317" s="3">
        <v>13.06</v>
      </c>
      <c r="O317" s="3">
        <v>10.11</v>
      </c>
      <c r="P317" s="4">
        <v>13.32</v>
      </c>
      <c r="Q317" s="4">
        <v>120</v>
      </c>
      <c r="R317" s="4">
        <v>47.8</v>
      </c>
      <c r="S317" s="4">
        <f t="shared" si="43"/>
        <v>1.5385438972162739</v>
      </c>
      <c r="T317" s="4">
        <f t="shared" si="44"/>
        <v>0.71516079632465535</v>
      </c>
      <c r="U317" s="4">
        <f t="shared" si="45"/>
        <v>0.77411944869831539</v>
      </c>
      <c r="V317" s="4">
        <f t="shared" si="46"/>
        <v>9.1162143354210079E-2</v>
      </c>
      <c r="W317" s="4"/>
      <c r="X317" s="4"/>
      <c r="Y317" s="4"/>
      <c r="Z317" s="11"/>
    </row>
    <row r="318" spans="1:26" x14ac:dyDescent="0.2">
      <c r="A318" s="3" t="s">
        <v>216</v>
      </c>
      <c r="B318" s="3"/>
      <c r="C318" s="3" t="s">
        <v>26</v>
      </c>
      <c r="D318" s="3" t="s">
        <v>19</v>
      </c>
      <c r="E318" s="3"/>
      <c r="F318" s="3" t="s">
        <v>203</v>
      </c>
      <c r="G318" s="3"/>
      <c r="H318" s="3" t="s">
        <v>22</v>
      </c>
      <c r="I318" s="3" t="s">
        <v>28</v>
      </c>
      <c r="J318" s="3" t="s">
        <v>24</v>
      </c>
      <c r="K318" s="3" t="s">
        <v>29</v>
      </c>
      <c r="L318" s="3"/>
      <c r="M318" s="3">
        <v>9.31</v>
      </c>
      <c r="N318" s="3"/>
      <c r="O318" s="3"/>
      <c r="P318" s="4"/>
      <c r="Q318" s="4">
        <v>145</v>
      </c>
      <c r="R318" s="4"/>
      <c r="S318" s="4"/>
      <c r="T318" s="4"/>
      <c r="U318" s="4"/>
      <c r="V318" s="4"/>
      <c r="W318" s="4"/>
      <c r="X318" s="4"/>
      <c r="Y318" s="4"/>
      <c r="Z318" s="11"/>
    </row>
    <row r="319" spans="1:26" x14ac:dyDescent="0.2">
      <c r="A319" s="3" t="s">
        <v>217</v>
      </c>
      <c r="B319" s="3"/>
      <c r="C319" s="3" t="s">
        <v>26</v>
      </c>
      <c r="D319" s="3" t="s">
        <v>19</v>
      </c>
      <c r="E319" s="3"/>
      <c r="F319" s="3" t="s">
        <v>203</v>
      </c>
      <c r="G319" s="3"/>
      <c r="H319" s="3" t="s">
        <v>22</v>
      </c>
      <c r="I319" s="3" t="s">
        <v>218</v>
      </c>
      <c r="J319" s="3" t="s">
        <v>24</v>
      </c>
      <c r="K319" s="3" t="s">
        <v>29</v>
      </c>
      <c r="L319" s="3">
        <v>21.99</v>
      </c>
      <c r="M319" s="3">
        <v>12.85</v>
      </c>
      <c r="N319" s="3">
        <v>19.93</v>
      </c>
      <c r="O319" s="3">
        <v>16.579999999999998</v>
      </c>
      <c r="P319" s="3">
        <v>20.54</v>
      </c>
      <c r="Q319" s="3">
        <v>117.6</v>
      </c>
      <c r="R319" s="3">
        <v>40.200000000000003</v>
      </c>
      <c r="S319" s="4">
        <f t="shared" ref="S319:S343" si="47">L319/M319</f>
        <v>1.7112840466926069</v>
      </c>
      <c r="T319" s="4">
        <f t="shared" ref="T319:T343" si="48">M319/N319</f>
        <v>0.6447566482689413</v>
      </c>
      <c r="U319" s="4">
        <f t="shared" ref="U319:U343" si="49">O319/N319</f>
        <v>0.83191169091821371</v>
      </c>
      <c r="V319" s="4">
        <f t="shared" ref="V319:V343" si="50">(L319-N319)/L319</f>
        <v>9.3678944974988576E-2</v>
      </c>
      <c r="W319" s="4"/>
      <c r="X319" s="4"/>
      <c r="Y319" s="4"/>
      <c r="Z319" s="11"/>
    </row>
    <row r="320" spans="1:26" x14ac:dyDescent="0.2">
      <c r="A320" s="3" t="s">
        <v>219</v>
      </c>
      <c r="B320" s="3"/>
      <c r="C320" s="3" t="s">
        <v>26</v>
      </c>
      <c r="D320" s="3" t="s">
        <v>19</v>
      </c>
      <c r="E320" s="3"/>
      <c r="F320" s="3" t="s">
        <v>203</v>
      </c>
      <c r="G320" s="3"/>
      <c r="H320" s="3" t="s">
        <v>22</v>
      </c>
      <c r="I320" s="3" t="s">
        <v>218</v>
      </c>
      <c r="J320" s="3" t="s">
        <v>24</v>
      </c>
      <c r="K320" s="3" t="s">
        <v>29</v>
      </c>
      <c r="L320" s="3">
        <v>21.28</v>
      </c>
      <c r="M320" s="3">
        <v>11.91</v>
      </c>
      <c r="N320" s="3">
        <v>19.63</v>
      </c>
      <c r="O320" s="3">
        <v>16.05</v>
      </c>
      <c r="P320" s="3">
        <v>19.07</v>
      </c>
      <c r="Q320" s="3">
        <v>113.4</v>
      </c>
      <c r="R320" s="3">
        <v>40.700000000000003</v>
      </c>
      <c r="S320" s="4">
        <f t="shared" si="47"/>
        <v>1.786733837111671</v>
      </c>
      <c r="T320" s="4">
        <f t="shared" si="48"/>
        <v>0.60672440142638817</v>
      </c>
      <c r="U320" s="4">
        <f t="shared" si="49"/>
        <v>0.81762608252674485</v>
      </c>
      <c r="V320" s="4">
        <f t="shared" si="50"/>
        <v>7.7537593984962502E-2</v>
      </c>
      <c r="W320" s="4"/>
      <c r="X320" s="4"/>
      <c r="Y320" s="4"/>
      <c r="Z320" s="11"/>
    </row>
    <row r="321" spans="1:26" x14ac:dyDescent="0.2">
      <c r="A321" s="3" t="s">
        <v>220</v>
      </c>
      <c r="B321" s="3"/>
      <c r="C321" s="3" t="s">
        <v>26</v>
      </c>
      <c r="D321" s="3" t="s">
        <v>19</v>
      </c>
      <c r="E321" s="3"/>
      <c r="F321" s="3" t="s">
        <v>203</v>
      </c>
      <c r="G321" s="3"/>
      <c r="H321" s="3" t="s">
        <v>22</v>
      </c>
      <c r="I321" s="3" t="s">
        <v>218</v>
      </c>
      <c r="J321" s="3" t="s">
        <v>24</v>
      </c>
      <c r="K321" s="3" t="s">
        <v>29</v>
      </c>
      <c r="L321" s="3">
        <v>15.89</v>
      </c>
      <c r="M321" s="3">
        <v>9.2200000000000006</v>
      </c>
      <c r="N321" s="3">
        <v>15.5</v>
      </c>
      <c r="O321" s="3">
        <v>11.44</v>
      </c>
      <c r="P321" s="3">
        <v>14.77</v>
      </c>
      <c r="Q321" s="3">
        <v>118</v>
      </c>
      <c r="R321" s="3">
        <v>40.9</v>
      </c>
      <c r="S321" s="4">
        <f t="shared" si="47"/>
        <v>1.7234273318872018</v>
      </c>
      <c r="T321" s="4">
        <f t="shared" si="48"/>
        <v>0.59483870967741936</v>
      </c>
      <c r="U321" s="4">
        <f t="shared" si="49"/>
        <v>0.73806451612903223</v>
      </c>
      <c r="V321" s="4">
        <f t="shared" si="50"/>
        <v>2.4543738200125901E-2</v>
      </c>
      <c r="W321" s="4"/>
      <c r="X321" s="4"/>
      <c r="Y321" s="4"/>
      <c r="Z321" s="11"/>
    </row>
    <row r="322" spans="1:26" x14ac:dyDescent="0.2">
      <c r="A322" s="3" t="s">
        <v>221</v>
      </c>
      <c r="B322" s="3"/>
      <c r="C322" s="3" t="s">
        <v>26</v>
      </c>
      <c r="D322" s="3" t="s">
        <v>19</v>
      </c>
      <c r="E322" s="3"/>
      <c r="F322" s="3" t="s">
        <v>203</v>
      </c>
      <c r="G322" s="3"/>
      <c r="H322" s="3" t="s">
        <v>22</v>
      </c>
      <c r="I322" s="3" t="s">
        <v>48</v>
      </c>
      <c r="J322" s="3" t="s">
        <v>24</v>
      </c>
      <c r="K322" s="3" t="s">
        <v>29</v>
      </c>
      <c r="L322" s="3">
        <v>16.25</v>
      </c>
      <c r="M322" s="3">
        <v>9.5</v>
      </c>
      <c r="N322" s="3">
        <v>15.5</v>
      </c>
      <c r="O322" s="3">
        <v>12.75</v>
      </c>
      <c r="P322" s="3">
        <v>14.65</v>
      </c>
      <c r="Q322" s="3">
        <v>140</v>
      </c>
      <c r="R322" s="3">
        <v>35</v>
      </c>
      <c r="S322" s="4">
        <f t="shared" si="47"/>
        <v>1.7105263157894737</v>
      </c>
      <c r="T322" s="4">
        <f t="shared" si="48"/>
        <v>0.61290322580645162</v>
      </c>
      <c r="U322" s="4">
        <f t="shared" si="49"/>
        <v>0.82258064516129037</v>
      </c>
      <c r="V322" s="4">
        <f t="shared" si="50"/>
        <v>4.6153846153846156E-2</v>
      </c>
      <c r="W322" s="4">
        <v>3</v>
      </c>
      <c r="X322" s="4">
        <v>10</v>
      </c>
      <c r="Y322" s="4">
        <v>0.42857142857142855</v>
      </c>
      <c r="Z322" s="11"/>
    </row>
    <row r="323" spans="1:26" x14ac:dyDescent="0.2">
      <c r="A323" s="3" t="s">
        <v>222</v>
      </c>
      <c r="B323" s="3"/>
      <c r="C323" s="3" t="s">
        <v>26</v>
      </c>
      <c r="D323" s="3" t="s">
        <v>19</v>
      </c>
      <c r="E323" s="3"/>
      <c r="F323" s="3" t="s">
        <v>203</v>
      </c>
      <c r="G323" s="3"/>
      <c r="H323" s="3" t="s">
        <v>22</v>
      </c>
      <c r="I323" s="3" t="s">
        <v>48</v>
      </c>
      <c r="J323" s="3" t="s">
        <v>24</v>
      </c>
      <c r="K323" s="3" t="s">
        <v>29</v>
      </c>
      <c r="L323" s="3">
        <v>15.5</v>
      </c>
      <c r="M323" s="3">
        <v>9.65</v>
      </c>
      <c r="N323" s="3">
        <v>14.3</v>
      </c>
      <c r="O323" s="3">
        <v>11.2</v>
      </c>
      <c r="P323" s="3">
        <v>14.4</v>
      </c>
      <c r="Q323" s="3">
        <v>140</v>
      </c>
      <c r="R323" s="3">
        <v>40</v>
      </c>
      <c r="S323" s="4">
        <f t="shared" si="47"/>
        <v>1.6062176165803108</v>
      </c>
      <c r="T323" s="4">
        <f t="shared" si="48"/>
        <v>0.67482517482517479</v>
      </c>
      <c r="U323" s="4">
        <f t="shared" si="49"/>
        <v>0.78321678321678312</v>
      </c>
      <c r="V323" s="4">
        <f t="shared" si="50"/>
        <v>7.7419354838709625E-2</v>
      </c>
      <c r="W323" s="4">
        <v>3.333333333333333</v>
      </c>
      <c r="X323" s="4">
        <v>8</v>
      </c>
      <c r="Y323" s="4">
        <v>0.45454545454545453</v>
      </c>
      <c r="Z323" s="11"/>
    </row>
    <row r="324" spans="1:26" x14ac:dyDescent="0.2">
      <c r="A324" s="3" t="s">
        <v>223</v>
      </c>
      <c r="B324" s="3"/>
      <c r="C324" s="3" t="s">
        <v>26</v>
      </c>
      <c r="D324" s="3" t="s">
        <v>19</v>
      </c>
      <c r="E324" s="3"/>
      <c r="F324" s="3" t="s">
        <v>203</v>
      </c>
      <c r="G324" s="3"/>
      <c r="H324" s="3" t="s">
        <v>22</v>
      </c>
      <c r="I324" s="3" t="s">
        <v>48</v>
      </c>
      <c r="J324" s="3" t="s">
        <v>24</v>
      </c>
      <c r="K324" s="3" t="s">
        <v>29</v>
      </c>
      <c r="L324" s="3">
        <v>9.25</v>
      </c>
      <c r="M324" s="3">
        <v>5.0999999999999996</v>
      </c>
      <c r="N324" s="3">
        <v>8.1999999999999993</v>
      </c>
      <c r="O324" s="3">
        <v>5.95</v>
      </c>
      <c r="P324" s="3">
        <v>8.25</v>
      </c>
      <c r="Q324" s="3">
        <v>130</v>
      </c>
      <c r="R324" s="3">
        <v>37</v>
      </c>
      <c r="S324" s="4">
        <f t="shared" si="47"/>
        <v>1.8137254901960786</v>
      </c>
      <c r="T324" s="4">
        <f t="shared" si="48"/>
        <v>0.62195121951219512</v>
      </c>
      <c r="U324" s="4">
        <f t="shared" si="49"/>
        <v>0.72560975609756106</v>
      </c>
      <c r="V324" s="4">
        <f t="shared" si="50"/>
        <v>0.11351351351351359</v>
      </c>
      <c r="W324" s="4">
        <v>2.5</v>
      </c>
      <c r="X324" s="4">
        <v>8.5</v>
      </c>
      <c r="Y324" s="4">
        <v>0.30769230769230771</v>
      </c>
      <c r="Z324" s="11"/>
    </row>
    <row r="325" spans="1:26" x14ac:dyDescent="0.2">
      <c r="A325" s="3" t="s">
        <v>224</v>
      </c>
      <c r="B325" s="3"/>
      <c r="C325" s="3" t="s">
        <v>225</v>
      </c>
      <c r="D325" s="3" t="s">
        <v>19</v>
      </c>
      <c r="E325" s="3"/>
      <c r="F325" s="3" t="s">
        <v>203</v>
      </c>
      <c r="G325" s="3"/>
      <c r="H325" s="3" t="s">
        <v>22</v>
      </c>
      <c r="I325" s="3" t="s">
        <v>51</v>
      </c>
      <c r="J325" s="3" t="s">
        <v>24</v>
      </c>
      <c r="K325" s="3" t="s">
        <v>29</v>
      </c>
      <c r="L325" s="3">
        <v>19.649999999999999</v>
      </c>
      <c r="M325" s="3">
        <v>13.17</v>
      </c>
      <c r="N325" s="3">
        <v>18.5</v>
      </c>
      <c r="O325" s="3">
        <v>14.91</v>
      </c>
      <c r="P325" s="3">
        <v>18.28</v>
      </c>
      <c r="Q325" s="3">
        <v>137.30000000000001</v>
      </c>
      <c r="R325" s="3">
        <v>50</v>
      </c>
      <c r="S325" s="4">
        <f t="shared" si="47"/>
        <v>1.4920273348519362</v>
      </c>
      <c r="T325" s="4">
        <f t="shared" si="48"/>
        <v>0.71189189189189184</v>
      </c>
      <c r="U325" s="4">
        <f t="shared" si="49"/>
        <v>0.80594594594594593</v>
      </c>
      <c r="V325" s="4">
        <f t="shared" si="50"/>
        <v>5.8524173027989755E-2</v>
      </c>
      <c r="W325" s="4"/>
      <c r="X325" s="4"/>
      <c r="Y325" s="4"/>
      <c r="Z325" s="11"/>
    </row>
    <row r="326" spans="1:26" x14ac:dyDescent="0.2">
      <c r="A326" s="3" t="s">
        <v>226</v>
      </c>
      <c r="B326" s="3"/>
      <c r="C326" s="3" t="s">
        <v>227</v>
      </c>
      <c r="D326" s="3" t="s">
        <v>19</v>
      </c>
      <c r="E326" s="3"/>
      <c r="F326" s="3" t="s">
        <v>203</v>
      </c>
      <c r="G326" s="3"/>
      <c r="H326" s="3" t="s">
        <v>22</v>
      </c>
      <c r="I326" s="3" t="s">
        <v>51</v>
      </c>
      <c r="J326" s="3" t="s">
        <v>24</v>
      </c>
      <c r="K326" s="3" t="s">
        <v>29</v>
      </c>
      <c r="L326" s="3">
        <v>23.15</v>
      </c>
      <c r="M326" s="3">
        <v>15.2</v>
      </c>
      <c r="N326" s="3">
        <v>21.8</v>
      </c>
      <c r="O326" s="3">
        <v>17.100000000000001</v>
      </c>
      <c r="P326" s="3">
        <v>21.4</v>
      </c>
      <c r="Q326" s="3">
        <v>128</v>
      </c>
      <c r="R326" s="3">
        <v>36</v>
      </c>
      <c r="S326" s="4">
        <f t="shared" si="47"/>
        <v>1.5230263157894737</v>
      </c>
      <c r="T326" s="4">
        <f t="shared" si="48"/>
        <v>0.69724770642201828</v>
      </c>
      <c r="U326" s="4">
        <f t="shared" si="49"/>
        <v>0.78440366972477071</v>
      </c>
      <c r="V326" s="4">
        <f t="shared" si="50"/>
        <v>5.8315334773218055E-2</v>
      </c>
      <c r="W326" s="4">
        <v>2.8571428571428572</v>
      </c>
      <c r="X326" s="4">
        <v>7.6666666666666661</v>
      </c>
      <c r="Y326" s="4">
        <v>0.53333333333333333</v>
      </c>
      <c r="Z326" s="11"/>
    </row>
    <row r="327" spans="1:26" x14ac:dyDescent="0.2">
      <c r="A327" s="3" t="s">
        <v>228</v>
      </c>
      <c r="B327" s="3"/>
      <c r="C327" s="3" t="s">
        <v>229</v>
      </c>
      <c r="D327" s="3" t="s">
        <v>19</v>
      </c>
      <c r="E327" s="3"/>
      <c r="F327" s="3" t="s">
        <v>203</v>
      </c>
      <c r="G327" s="3"/>
      <c r="H327" s="3" t="s">
        <v>22</v>
      </c>
      <c r="I327" s="3" t="s">
        <v>51</v>
      </c>
      <c r="J327" s="3" t="s">
        <v>24</v>
      </c>
      <c r="K327" s="3" t="s">
        <v>29</v>
      </c>
      <c r="L327" s="3">
        <v>18.25</v>
      </c>
      <c r="M327" s="3">
        <v>11.68</v>
      </c>
      <c r="N327" s="3">
        <v>17.68</v>
      </c>
      <c r="O327" s="3">
        <v>14.26</v>
      </c>
      <c r="P327" s="3">
        <v>17.260000000000002</v>
      </c>
      <c r="Q327" s="3">
        <v>153.5</v>
      </c>
      <c r="R327" s="3">
        <v>45</v>
      </c>
      <c r="S327" s="4">
        <f t="shared" si="47"/>
        <v>1.5625</v>
      </c>
      <c r="T327" s="4">
        <f t="shared" si="48"/>
        <v>0.66063348416289591</v>
      </c>
      <c r="U327" s="4">
        <f t="shared" si="49"/>
        <v>0.8065610859728507</v>
      </c>
      <c r="V327" s="4">
        <f t="shared" si="50"/>
        <v>3.1232876712328782E-2</v>
      </c>
      <c r="W327" s="4"/>
      <c r="X327" s="4"/>
      <c r="Y327" s="4"/>
      <c r="Z327" s="11"/>
    </row>
    <row r="328" spans="1:26" x14ac:dyDescent="0.2">
      <c r="A328" s="3" t="s">
        <v>230</v>
      </c>
      <c r="B328" s="3"/>
      <c r="C328" s="3" t="s">
        <v>26</v>
      </c>
      <c r="D328" s="3" t="s">
        <v>19</v>
      </c>
      <c r="E328" s="3"/>
      <c r="F328" s="3" t="s">
        <v>203</v>
      </c>
      <c r="G328" s="3"/>
      <c r="H328" s="3" t="s">
        <v>22</v>
      </c>
      <c r="I328" s="3" t="s">
        <v>51</v>
      </c>
      <c r="J328" s="3" t="s">
        <v>24</v>
      </c>
      <c r="K328" s="3" t="s">
        <v>29</v>
      </c>
      <c r="L328" s="3">
        <v>16.7</v>
      </c>
      <c r="M328" s="3">
        <v>10.71</v>
      </c>
      <c r="N328" s="3">
        <v>15.9</v>
      </c>
      <c r="O328" s="3">
        <v>13.23</v>
      </c>
      <c r="P328" s="3">
        <v>15.89</v>
      </c>
      <c r="Q328" s="3">
        <v>143</v>
      </c>
      <c r="R328" s="3">
        <v>46</v>
      </c>
      <c r="S328" s="4">
        <f t="shared" si="47"/>
        <v>1.5592903828197944</v>
      </c>
      <c r="T328" s="4">
        <f t="shared" si="48"/>
        <v>0.67358490566037743</v>
      </c>
      <c r="U328" s="4">
        <f t="shared" si="49"/>
        <v>0.83207547169811324</v>
      </c>
      <c r="V328" s="4">
        <f t="shared" si="50"/>
        <v>4.7904191616766408E-2</v>
      </c>
      <c r="W328" s="4"/>
      <c r="X328" s="4"/>
      <c r="Y328" s="4"/>
      <c r="Z328" s="11"/>
    </row>
    <row r="329" spans="1:26" x14ac:dyDescent="0.2">
      <c r="A329" s="3" t="s">
        <v>231</v>
      </c>
      <c r="B329" s="3"/>
      <c r="C329" s="3" t="s">
        <v>232</v>
      </c>
      <c r="D329" s="3" t="s">
        <v>19</v>
      </c>
      <c r="E329" s="3"/>
      <c r="F329" s="3" t="s">
        <v>203</v>
      </c>
      <c r="G329" s="3"/>
      <c r="H329" s="3" t="s">
        <v>22</v>
      </c>
      <c r="I329" s="3" t="s">
        <v>51</v>
      </c>
      <c r="J329" s="3" t="s">
        <v>24</v>
      </c>
      <c r="K329" s="3" t="s">
        <v>29</v>
      </c>
      <c r="L329" s="3">
        <v>15.2</v>
      </c>
      <c r="M329" s="3">
        <v>10.14</v>
      </c>
      <c r="N329" s="3">
        <v>14.02</v>
      </c>
      <c r="O329" s="3">
        <v>10.84</v>
      </c>
      <c r="P329" s="3">
        <v>13.92</v>
      </c>
      <c r="Q329" s="3">
        <v>137</v>
      </c>
      <c r="R329" s="3">
        <v>39</v>
      </c>
      <c r="S329" s="4">
        <f t="shared" si="47"/>
        <v>1.4990138067061143</v>
      </c>
      <c r="T329" s="4">
        <f t="shared" si="48"/>
        <v>0.72325249643366629</v>
      </c>
      <c r="U329" s="4">
        <f t="shared" si="49"/>
        <v>0.77318116975748929</v>
      </c>
      <c r="V329" s="4">
        <f t="shared" si="50"/>
        <v>7.7631578947368413E-2</v>
      </c>
      <c r="W329" s="4"/>
      <c r="X329" s="4"/>
      <c r="Y329" s="4"/>
      <c r="Z329" s="11"/>
    </row>
    <row r="330" spans="1:26" x14ac:dyDescent="0.2">
      <c r="A330" s="3" t="s">
        <v>233</v>
      </c>
      <c r="B330" s="3"/>
      <c r="C330" s="3" t="s">
        <v>234</v>
      </c>
      <c r="D330" s="3" t="s">
        <v>19</v>
      </c>
      <c r="E330" s="3"/>
      <c r="F330" s="3" t="s">
        <v>203</v>
      </c>
      <c r="G330" s="3"/>
      <c r="H330" s="3" t="s">
        <v>22</v>
      </c>
      <c r="I330" s="3" t="s">
        <v>51</v>
      </c>
      <c r="J330" s="3" t="s">
        <v>24</v>
      </c>
      <c r="K330" s="3" t="s">
        <v>29</v>
      </c>
      <c r="L330" s="3">
        <v>14.63</v>
      </c>
      <c r="M330" s="3">
        <v>8.67</v>
      </c>
      <c r="N330" s="3">
        <v>12.99</v>
      </c>
      <c r="O330" s="3">
        <v>10.66</v>
      </c>
      <c r="P330" s="3">
        <v>13.07</v>
      </c>
      <c r="Q330" s="3">
        <v>116</v>
      </c>
      <c r="R330" s="3">
        <v>43</v>
      </c>
      <c r="S330" s="4">
        <f t="shared" si="47"/>
        <v>1.6874279123414073</v>
      </c>
      <c r="T330" s="4">
        <f t="shared" si="48"/>
        <v>0.66743648960739033</v>
      </c>
      <c r="U330" s="4">
        <f t="shared" si="49"/>
        <v>0.82063125481139343</v>
      </c>
      <c r="V330" s="4">
        <f t="shared" si="50"/>
        <v>0.1120984278879016</v>
      </c>
      <c r="W330" s="4"/>
      <c r="X330" s="4"/>
      <c r="Y330" s="4"/>
      <c r="Z330" s="11"/>
    </row>
    <row r="331" spans="1:26" x14ac:dyDescent="0.2">
      <c r="A331" s="3" t="s">
        <v>235</v>
      </c>
      <c r="B331" s="3"/>
      <c r="C331" s="3" t="s">
        <v>236</v>
      </c>
      <c r="D331" s="3" t="s">
        <v>19</v>
      </c>
      <c r="E331" s="3"/>
      <c r="F331" s="3" t="s">
        <v>203</v>
      </c>
      <c r="G331" s="3"/>
      <c r="H331" s="3" t="s">
        <v>22</v>
      </c>
      <c r="I331" s="3" t="s">
        <v>51</v>
      </c>
      <c r="J331" s="3" t="s">
        <v>24</v>
      </c>
      <c r="K331" s="3" t="s">
        <v>29</v>
      </c>
      <c r="L331" s="3">
        <v>10.62</v>
      </c>
      <c r="M331" s="3">
        <v>5.84</v>
      </c>
      <c r="N331" s="3">
        <v>9.75</v>
      </c>
      <c r="O331" s="3">
        <v>7.51</v>
      </c>
      <c r="P331" s="3">
        <v>9.6</v>
      </c>
      <c r="Q331" s="3">
        <v>111.5</v>
      </c>
      <c r="R331" s="3">
        <v>38</v>
      </c>
      <c r="S331" s="4">
        <f t="shared" si="47"/>
        <v>1.8184931506849313</v>
      </c>
      <c r="T331" s="4">
        <f t="shared" si="48"/>
        <v>0.59897435897435891</v>
      </c>
      <c r="U331" s="4">
        <f t="shared" si="49"/>
        <v>0.77025641025641023</v>
      </c>
      <c r="V331" s="4">
        <f t="shared" si="50"/>
        <v>8.1920903954802199E-2</v>
      </c>
      <c r="W331" s="4"/>
      <c r="X331" s="4"/>
      <c r="Y331" s="4"/>
      <c r="Z331" s="11"/>
    </row>
    <row r="332" spans="1:26" x14ac:dyDescent="0.2">
      <c r="A332" s="3" t="s">
        <v>237</v>
      </c>
      <c r="B332" s="3"/>
      <c r="C332" s="3" t="s">
        <v>238</v>
      </c>
      <c r="D332" s="3" t="s">
        <v>19</v>
      </c>
      <c r="E332" s="3"/>
      <c r="F332" s="3" t="s">
        <v>203</v>
      </c>
      <c r="G332" s="3"/>
      <c r="H332" s="3" t="s">
        <v>22</v>
      </c>
      <c r="I332" s="3" t="s">
        <v>51</v>
      </c>
      <c r="J332" s="3" t="s">
        <v>24</v>
      </c>
      <c r="K332" s="3" t="s">
        <v>29</v>
      </c>
      <c r="L332" s="3">
        <v>29.95</v>
      </c>
      <c r="M332" s="3">
        <v>17.3</v>
      </c>
      <c r="N332" s="3">
        <v>27.44</v>
      </c>
      <c r="O332" s="3">
        <v>22.04</v>
      </c>
      <c r="P332" s="3">
        <v>27.12</v>
      </c>
      <c r="Q332" s="3">
        <v>126.2</v>
      </c>
      <c r="R332" s="3">
        <v>40</v>
      </c>
      <c r="S332" s="4">
        <f t="shared" si="47"/>
        <v>1.7312138728323698</v>
      </c>
      <c r="T332" s="4">
        <f t="shared" si="48"/>
        <v>0.63046647230320696</v>
      </c>
      <c r="U332" s="4">
        <f t="shared" si="49"/>
        <v>0.80320699708454801</v>
      </c>
      <c r="V332" s="4">
        <f t="shared" si="50"/>
        <v>8.3806343906510788E-2</v>
      </c>
      <c r="W332" s="4"/>
      <c r="X332" s="4"/>
      <c r="Y332" s="4"/>
      <c r="Z332" s="11"/>
    </row>
    <row r="333" spans="1:26" x14ac:dyDescent="0.2">
      <c r="A333" s="3" t="s">
        <v>239</v>
      </c>
      <c r="B333" s="3"/>
      <c r="C333" s="3" t="s">
        <v>26</v>
      </c>
      <c r="D333" s="3" t="s">
        <v>19</v>
      </c>
      <c r="E333" s="3"/>
      <c r="F333" s="3" t="s">
        <v>203</v>
      </c>
      <c r="G333" s="3"/>
      <c r="H333" s="3" t="s">
        <v>22</v>
      </c>
      <c r="I333" s="3" t="s">
        <v>51</v>
      </c>
      <c r="J333" s="3" t="s">
        <v>24</v>
      </c>
      <c r="K333" s="3" t="s">
        <v>29</v>
      </c>
      <c r="L333" s="3">
        <v>16.579999999999998</v>
      </c>
      <c r="M333" s="3">
        <v>10.039999999999999</v>
      </c>
      <c r="N333" s="3">
        <v>15.36</v>
      </c>
      <c r="O333" s="3">
        <v>11.84</v>
      </c>
      <c r="P333" s="3">
        <v>10.86</v>
      </c>
      <c r="Q333" s="3">
        <v>128</v>
      </c>
      <c r="R333" s="3">
        <v>42</v>
      </c>
      <c r="S333" s="4">
        <f t="shared" si="47"/>
        <v>1.6513944223107568</v>
      </c>
      <c r="T333" s="4">
        <f t="shared" si="48"/>
        <v>0.65364583333333326</v>
      </c>
      <c r="U333" s="4">
        <f t="shared" si="49"/>
        <v>0.77083333333333337</v>
      </c>
      <c r="V333" s="4">
        <f t="shared" si="50"/>
        <v>7.358262967430633E-2</v>
      </c>
      <c r="W333" s="4"/>
      <c r="X333" s="4"/>
      <c r="Y333" s="4"/>
      <c r="Z333" s="11"/>
    </row>
    <row r="334" spans="1:26" x14ac:dyDescent="0.2">
      <c r="A334" s="3" t="s">
        <v>240</v>
      </c>
      <c r="B334" s="3"/>
      <c r="C334" s="3" t="s">
        <v>26</v>
      </c>
      <c r="D334" s="3" t="s">
        <v>19</v>
      </c>
      <c r="E334" s="3"/>
      <c r="F334" s="3" t="s">
        <v>203</v>
      </c>
      <c r="G334" s="3"/>
      <c r="H334" s="3" t="s">
        <v>22</v>
      </c>
      <c r="I334" s="3" t="s">
        <v>51</v>
      </c>
      <c r="J334" s="3" t="s">
        <v>24</v>
      </c>
      <c r="K334" s="3" t="s">
        <v>29</v>
      </c>
      <c r="L334" s="3">
        <v>15.79</v>
      </c>
      <c r="M334" s="3">
        <v>9.65</v>
      </c>
      <c r="N334" s="3">
        <v>14.37</v>
      </c>
      <c r="O334" s="3">
        <v>11.11</v>
      </c>
      <c r="P334" s="3">
        <v>14.8</v>
      </c>
      <c r="Q334" s="3">
        <v>140</v>
      </c>
      <c r="R334" s="3">
        <v>40.5</v>
      </c>
      <c r="S334" s="4">
        <f t="shared" si="47"/>
        <v>1.6362694300518132</v>
      </c>
      <c r="T334" s="4">
        <f t="shared" si="48"/>
        <v>0.67153792623521236</v>
      </c>
      <c r="U334" s="4">
        <f t="shared" si="49"/>
        <v>0.77313848295059151</v>
      </c>
      <c r="V334" s="4">
        <f t="shared" si="50"/>
        <v>8.9930335655478158E-2</v>
      </c>
      <c r="W334" s="4"/>
      <c r="X334" s="4"/>
      <c r="Y334" s="4"/>
      <c r="Z334" s="11"/>
    </row>
    <row r="335" spans="1:26" x14ac:dyDescent="0.2">
      <c r="A335" s="3"/>
      <c r="B335" s="3" t="s">
        <v>606</v>
      </c>
      <c r="C335" s="3" t="s">
        <v>26</v>
      </c>
      <c r="D335" s="3" t="s">
        <v>19</v>
      </c>
      <c r="E335" s="3"/>
      <c r="F335" s="3" t="s">
        <v>203</v>
      </c>
      <c r="G335" s="3"/>
      <c r="H335" s="3" t="s">
        <v>22</v>
      </c>
      <c r="I335" s="3" t="s">
        <v>23</v>
      </c>
      <c r="J335" s="3" t="s">
        <v>24</v>
      </c>
      <c r="K335" s="3" t="s">
        <v>345</v>
      </c>
      <c r="L335" s="3">
        <v>18.440000000000001</v>
      </c>
      <c r="M335" s="3">
        <v>11.08</v>
      </c>
      <c r="N335" s="3">
        <v>16.940000000000001</v>
      </c>
      <c r="O335" s="3">
        <v>13.3</v>
      </c>
      <c r="P335" s="3">
        <v>17.7</v>
      </c>
      <c r="Q335" s="3">
        <v>126.8</v>
      </c>
      <c r="R335" s="3">
        <v>41</v>
      </c>
      <c r="S335" s="4">
        <f t="shared" si="47"/>
        <v>1.664259927797834</v>
      </c>
      <c r="T335" s="4">
        <f t="shared" si="48"/>
        <v>0.6540731995277449</v>
      </c>
      <c r="U335" s="4">
        <f t="shared" si="49"/>
        <v>0.7851239669421487</v>
      </c>
      <c r="V335" s="4">
        <f t="shared" si="50"/>
        <v>8.1344902386117135E-2</v>
      </c>
      <c r="W335" s="4"/>
      <c r="X335" s="4"/>
      <c r="Y335" s="4"/>
      <c r="Z335" s="3" t="s">
        <v>607</v>
      </c>
    </row>
    <row r="336" spans="1:26" x14ac:dyDescent="0.2">
      <c r="A336" s="3"/>
      <c r="B336" s="3" t="s">
        <v>608</v>
      </c>
      <c r="C336" s="3" t="s">
        <v>26</v>
      </c>
      <c r="D336" s="3" t="s">
        <v>19</v>
      </c>
      <c r="E336" s="3"/>
      <c r="F336" s="3" t="s">
        <v>203</v>
      </c>
      <c r="G336" s="3"/>
      <c r="H336" s="3" t="s">
        <v>22</v>
      </c>
      <c r="I336" s="3" t="s">
        <v>23</v>
      </c>
      <c r="J336" s="3" t="s">
        <v>24</v>
      </c>
      <c r="K336" s="3" t="s">
        <v>345</v>
      </c>
      <c r="L336" s="3">
        <v>13.66</v>
      </c>
      <c r="M336" s="3">
        <v>8.26</v>
      </c>
      <c r="N336" s="3">
        <v>12.44</v>
      </c>
      <c r="O336" s="3">
        <v>9.83</v>
      </c>
      <c r="P336" s="3">
        <v>12.3</v>
      </c>
      <c r="Q336" s="3">
        <v>123</v>
      </c>
      <c r="R336" s="3">
        <v>41.6</v>
      </c>
      <c r="S336" s="4">
        <f t="shared" si="47"/>
        <v>1.6537530266343827</v>
      </c>
      <c r="T336" s="4">
        <f t="shared" si="48"/>
        <v>0.66398713826366562</v>
      </c>
      <c r="U336" s="4">
        <f t="shared" si="49"/>
        <v>0.79019292604501612</v>
      </c>
      <c r="V336" s="4">
        <f t="shared" si="50"/>
        <v>8.9311859443631084E-2</v>
      </c>
      <c r="W336" s="4"/>
      <c r="X336" s="4"/>
      <c r="Y336" s="4"/>
      <c r="Z336" s="3" t="s">
        <v>609</v>
      </c>
    </row>
    <row r="337" spans="1:26" x14ac:dyDescent="0.2">
      <c r="A337" s="3"/>
      <c r="B337" s="3" t="s">
        <v>610</v>
      </c>
      <c r="C337" s="3" t="s">
        <v>26</v>
      </c>
      <c r="D337" s="3" t="s">
        <v>19</v>
      </c>
      <c r="E337" s="3"/>
      <c r="F337" s="3" t="s">
        <v>203</v>
      </c>
      <c r="G337" s="3"/>
      <c r="H337" s="3" t="s">
        <v>22</v>
      </c>
      <c r="I337" s="3" t="s">
        <v>23</v>
      </c>
      <c r="J337" s="3" t="s">
        <v>24</v>
      </c>
      <c r="K337" s="3" t="s">
        <v>345</v>
      </c>
      <c r="L337" s="3">
        <v>16.46</v>
      </c>
      <c r="M337" s="3">
        <v>9.2899999999999991</v>
      </c>
      <c r="N337" s="3">
        <v>15.29</v>
      </c>
      <c r="O337" s="3">
        <v>12.87</v>
      </c>
      <c r="P337" s="3">
        <v>14.52</v>
      </c>
      <c r="Q337" s="3">
        <v>126</v>
      </c>
      <c r="R337" s="3">
        <v>44.6</v>
      </c>
      <c r="S337" s="4">
        <f t="shared" si="47"/>
        <v>1.7717976318622177</v>
      </c>
      <c r="T337" s="4">
        <f t="shared" si="48"/>
        <v>0.60758665794637012</v>
      </c>
      <c r="U337" s="4">
        <f t="shared" si="49"/>
        <v>0.84172661870503596</v>
      </c>
      <c r="V337" s="4">
        <f t="shared" si="50"/>
        <v>7.1081409477521368E-2</v>
      </c>
      <c r="W337" s="4"/>
      <c r="X337" s="4"/>
      <c r="Y337" s="4"/>
      <c r="Z337" s="3" t="s">
        <v>611</v>
      </c>
    </row>
    <row r="338" spans="1:26" x14ac:dyDescent="0.2">
      <c r="A338" s="3"/>
      <c r="B338" s="3" t="s">
        <v>612</v>
      </c>
      <c r="C338" s="3" t="s">
        <v>26</v>
      </c>
      <c r="D338" s="3" t="s">
        <v>19</v>
      </c>
      <c r="E338" s="3"/>
      <c r="F338" s="3" t="s">
        <v>203</v>
      </c>
      <c r="G338" s="3"/>
      <c r="H338" s="3" t="s">
        <v>22</v>
      </c>
      <c r="I338" s="3" t="s">
        <v>23</v>
      </c>
      <c r="J338" s="3" t="s">
        <v>24</v>
      </c>
      <c r="K338" s="3" t="s">
        <v>345</v>
      </c>
      <c r="L338" s="3">
        <v>13.74</v>
      </c>
      <c r="M338" s="3">
        <v>8.6300000000000008</v>
      </c>
      <c r="N338" s="3">
        <v>12.97</v>
      </c>
      <c r="O338" s="3">
        <v>9.6199999999999992</v>
      </c>
      <c r="P338" s="3">
        <v>12.6</v>
      </c>
      <c r="Q338" s="3">
        <v>125.4</v>
      </c>
      <c r="R338" s="3">
        <v>39.799999999999997</v>
      </c>
      <c r="S338" s="4">
        <f t="shared" si="47"/>
        <v>1.5921205098493625</v>
      </c>
      <c r="T338" s="4">
        <f t="shared" si="48"/>
        <v>0.66538164996144955</v>
      </c>
      <c r="U338" s="4">
        <f t="shared" si="49"/>
        <v>0.74171164225134922</v>
      </c>
      <c r="V338" s="4">
        <f t="shared" si="50"/>
        <v>5.6040756914119326E-2</v>
      </c>
      <c r="W338" s="4"/>
      <c r="X338" s="4"/>
      <c r="Y338" s="4"/>
      <c r="Z338" s="3" t="s">
        <v>613</v>
      </c>
    </row>
    <row r="339" spans="1:26" x14ac:dyDescent="0.2">
      <c r="A339" s="3"/>
      <c r="B339" s="3" t="s">
        <v>614</v>
      </c>
      <c r="C339" s="3" t="s">
        <v>26</v>
      </c>
      <c r="D339" s="3" t="s">
        <v>19</v>
      </c>
      <c r="E339" s="3"/>
      <c r="F339" s="3" t="s">
        <v>203</v>
      </c>
      <c r="G339" s="3"/>
      <c r="H339" s="3" t="s">
        <v>22</v>
      </c>
      <c r="I339" s="3" t="s">
        <v>23</v>
      </c>
      <c r="J339" s="3" t="s">
        <v>24</v>
      </c>
      <c r="K339" s="3" t="s">
        <v>345</v>
      </c>
      <c r="L339" s="3">
        <v>10.07</v>
      </c>
      <c r="M339" s="3">
        <v>6.22</v>
      </c>
      <c r="N339" s="3">
        <v>9.26</v>
      </c>
      <c r="O339" s="3">
        <v>7.29</v>
      </c>
      <c r="P339" s="3">
        <v>9.68</v>
      </c>
      <c r="Q339" s="3">
        <v>160</v>
      </c>
      <c r="R339" s="3">
        <v>46</v>
      </c>
      <c r="S339" s="4">
        <f t="shared" si="47"/>
        <v>1.6189710610932477</v>
      </c>
      <c r="T339" s="4">
        <f t="shared" si="48"/>
        <v>0.67170626349892004</v>
      </c>
      <c r="U339" s="4">
        <f t="shared" si="49"/>
        <v>0.78725701943844495</v>
      </c>
      <c r="V339" s="4">
        <f t="shared" si="50"/>
        <v>8.0436941410129137E-2</v>
      </c>
      <c r="W339" s="4"/>
      <c r="X339" s="4"/>
      <c r="Y339" s="4"/>
      <c r="Z339" s="3" t="s">
        <v>615</v>
      </c>
    </row>
    <row r="340" spans="1:26" x14ac:dyDescent="0.2">
      <c r="A340" s="3"/>
      <c r="B340" s="3" t="s">
        <v>616</v>
      </c>
      <c r="C340" s="3" t="s">
        <v>26</v>
      </c>
      <c r="D340" s="3" t="s">
        <v>19</v>
      </c>
      <c r="E340" s="3"/>
      <c r="F340" s="3" t="s">
        <v>203</v>
      </c>
      <c r="G340" s="3"/>
      <c r="H340" s="3" t="s">
        <v>22</v>
      </c>
      <c r="I340" s="3" t="s">
        <v>23</v>
      </c>
      <c r="J340" s="3" t="s">
        <v>24</v>
      </c>
      <c r="K340" s="3" t="s">
        <v>345</v>
      </c>
      <c r="L340" s="3">
        <v>8.75</v>
      </c>
      <c r="M340" s="3">
        <v>5.27</v>
      </c>
      <c r="N340" s="3">
        <v>8.3699999999999992</v>
      </c>
      <c r="O340" s="3">
        <v>6.34</v>
      </c>
      <c r="P340" s="3">
        <v>7.84</v>
      </c>
      <c r="Q340" s="3">
        <v>119.4</v>
      </c>
      <c r="R340" s="3">
        <v>39</v>
      </c>
      <c r="S340" s="4">
        <f t="shared" si="47"/>
        <v>1.6603415559772297</v>
      </c>
      <c r="T340" s="4">
        <f t="shared" si="48"/>
        <v>0.62962962962962965</v>
      </c>
      <c r="U340" s="4">
        <f t="shared" si="49"/>
        <v>0.75746714456391884</v>
      </c>
      <c r="V340" s="4">
        <f t="shared" si="50"/>
        <v>4.3428571428571518E-2</v>
      </c>
      <c r="W340" s="4"/>
      <c r="X340" s="4"/>
      <c r="Y340" s="4"/>
      <c r="Z340" s="3" t="s">
        <v>617</v>
      </c>
    </row>
    <row r="341" spans="1:26" x14ac:dyDescent="0.2">
      <c r="A341" s="3"/>
      <c r="B341" s="3" t="s">
        <v>618</v>
      </c>
      <c r="C341" s="3" t="s">
        <v>26</v>
      </c>
      <c r="D341" s="3" t="s">
        <v>19</v>
      </c>
      <c r="E341" s="3"/>
      <c r="F341" s="3" t="s">
        <v>203</v>
      </c>
      <c r="G341" s="3"/>
      <c r="H341" s="3" t="s">
        <v>22</v>
      </c>
      <c r="I341" s="3" t="s">
        <v>23</v>
      </c>
      <c r="J341" s="3" t="s">
        <v>24</v>
      </c>
      <c r="K341" s="3" t="s">
        <v>345</v>
      </c>
      <c r="L341" s="3">
        <v>17.14</v>
      </c>
      <c r="M341" s="3">
        <v>10.050000000000001</v>
      </c>
      <c r="N341" s="3">
        <v>15.6</v>
      </c>
      <c r="O341" s="3">
        <v>12.28</v>
      </c>
      <c r="P341" s="3">
        <v>15.56</v>
      </c>
      <c r="Q341" s="3">
        <v>119.7</v>
      </c>
      <c r="R341" s="3">
        <v>41.5</v>
      </c>
      <c r="S341" s="4">
        <f t="shared" si="47"/>
        <v>1.7054726368159203</v>
      </c>
      <c r="T341" s="4">
        <f t="shared" si="48"/>
        <v>0.64423076923076927</v>
      </c>
      <c r="U341" s="4">
        <f t="shared" si="49"/>
        <v>0.78717948717948716</v>
      </c>
      <c r="V341" s="4">
        <f t="shared" si="50"/>
        <v>8.9848308051341946E-2</v>
      </c>
      <c r="W341" s="4"/>
      <c r="X341" s="4"/>
      <c r="Y341" s="4"/>
      <c r="Z341" s="3" t="s">
        <v>619</v>
      </c>
    </row>
    <row r="342" spans="1:26" x14ac:dyDescent="0.2">
      <c r="A342" s="3"/>
      <c r="B342" s="3" t="s">
        <v>620</v>
      </c>
      <c r="C342" s="3" t="s">
        <v>26</v>
      </c>
      <c r="D342" s="3" t="s">
        <v>19</v>
      </c>
      <c r="E342" s="3"/>
      <c r="F342" s="3" t="s">
        <v>203</v>
      </c>
      <c r="G342" s="3"/>
      <c r="H342" s="3" t="s">
        <v>22</v>
      </c>
      <c r="I342" s="3" t="s">
        <v>48</v>
      </c>
      <c r="J342" s="3" t="s">
        <v>24</v>
      </c>
      <c r="K342" s="3" t="s">
        <v>345</v>
      </c>
      <c r="L342" s="3">
        <v>16.02</v>
      </c>
      <c r="M342" s="3">
        <v>10.119999999999999</v>
      </c>
      <c r="N342" s="3">
        <v>15.58</v>
      </c>
      <c r="O342" s="3">
        <v>12.45</v>
      </c>
      <c r="P342" s="3">
        <v>15.32</v>
      </c>
      <c r="Q342" s="3">
        <v>154</v>
      </c>
      <c r="R342" s="3">
        <v>47.8</v>
      </c>
      <c r="S342" s="4">
        <f t="shared" si="47"/>
        <v>1.5830039525691701</v>
      </c>
      <c r="T342" s="4">
        <f t="shared" si="48"/>
        <v>0.64955070603337606</v>
      </c>
      <c r="U342" s="4">
        <f t="shared" si="49"/>
        <v>0.79910141206675223</v>
      </c>
      <c r="V342" s="4">
        <f t="shared" si="50"/>
        <v>2.7465667915106087E-2</v>
      </c>
      <c r="W342" s="4"/>
      <c r="X342" s="4"/>
      <c r="Y342" s="4"/>
      <c r="Z342" s="3" t="s">
        <v>621</v>
      </c>
    </row>
    <row r="343" spans="1:26" x14ac:dyDescent="0.2">
      <c r="A343" s="3"/>
      <c r="B343" s="3" t="s">
        <v>622</v>
      </c>
      <c r="C343" s="3" t="s">
        <v>26</v>
      </c>
      <c r="D343" s="3" t="s">
        <v>19</v>
      </c>
      <c r="E343" s="3"/>
      <c r="F343" s="3" t="s">
        <v>203</v>
      </c>
      <c r="G343" s="3"/>
      <c r="H343" s="3" t="s">
        <v>22</v>
      </c>
      <c r="I343" s="3" t="s">
        <v>48</v>
      </c>
      <c r="J343" s="3" t="s">
        <v>24</v>
      </c>
      <c r="K343" s="3" t="s">
        <v>345</v>
      </c>
      <c r="L343" s="3">
        <v>9.2100000000000009</v>
      </c>
      <c r="M343" s="3">
        <v>5.32</v>
      </c>
      <c r="N343" s="3">
        <v>8.6199999999999992</v>
      </c>
      <c r="O343" s="3">
        <v>7.15</v>
      </c>
      <c r="P343" s="3">
        <v>8.64</v>
      </c>
      <c r="Q343" s="3">
        <v>140</v>
      </c>
      <c r="R343" s="3">
        <v>36.799999999999997</v>
      </c>
      <c r="S343" s="4">
        <f t="shared" si="47"/>
        <v>1.731203007518797</v>
      </c>
      <c r="T343" s="4">
        <f t="shared" si="48"/>
        <v>0.6171693735498841</v>
      </c>
      <c r="U343" s="4">
        <f t="shared" si="49"/>
        <v>0.82946635730858476</v>
      </c>
      <c r="V343" s="4">
        <f t="shared" si="50"/>
        <v>6.4060803474484423E-2</v>
      </c>
      <c r="W343" s="4"/>
      <c r="X343" s="4"/>
      <c r="Y343" s="4"/>
      <c r="Z343" s="3" t="s">
        <v>623</v>
      </c>
    </row>
    <row r="344" spans="1:26" x14ac:dyDescent="0.2">
      <c r="A344" s="3"/>
      <c r="B344" s="3" t="s">
        <v>562</v>
      </c>
      <c r="C344" s="3" t="s">
        <v>563</v>
      </c>
      <c r="D344" s="3" t="s">
        <v>19</v>
      </c>
      <c r="E344" s="3" t="s">
        <v>170</v>
      </c>
      <c r="F344" s="3" t="s">
        <v>564</v>
      </c>
      <c r="G344" s="3"/>
      <c r="H344" s="3" t="s">
        <v>22</v>
      </c>
      <c r="I344" s="3" t="s">
        <v>367</v>
      </c>
      <c r="J344" s="3" t="s">
        <v>24</v>
      </c>
      <c r="K344" s="3" t="s">
        <v>345</v>
      </c>
      <c r="L344" s="3">
        <v>20.9</v>
      </c>
      <c r="M344" s="3">
        <v>10.74</v>
      </c>
      <c r="N344" s="3">
        <v>16.38</v>
      </c>
      <c r="O344" s="3">
        <v>13.95</v>
      </c>
      <c r="P344" s="3">
        <v>17.11</v>
      </c>
      <c r="Q344" s="3">
        <v>84.9</v>
      </c>
      <c r="R344" s="3">
        <v>41.1</v>
      </c>
      <c r="S344" s="4">
        <v>1.945996275605214</v>
      </c>
      <c r="T344" s="4">
        <v>0.65567765567765568</v>
      </c>
      <c r="U344" s="4">
        <v>0.85164835164835162</v>
      </c>
      <c r="V344" s="4">
        <v>0.21626794258373205</v>
      </c>
      <c r="W344" s="4"/>
      <c r="X344" s="4"/>
      <c r="Y344" s="4"/>
      <c r="Z344" s="3" t="s">
        <v>565</v>
      </c>
    </row>
    <row r="345" spans="1:26" x14ac:dyDescent="0.2">
      <c r="A345" s="3"/>
      <c r="B345" s="3" t="s">
        <v>566</v>
      </c>
      <c r="C345" s="3" t="s">
        <v>567</v>
      </c>
      <c r="D345" s="3" t="s">
        <v>19</v>
      </c>
      <c r="E345" s="3" t="s">
        <v>170</v>
      </c>
      <c r="F345" s="3" t="s">
        <v>564</v>
      </c>
      <c r="G345" s="3"/>
      <c r="H345" s="3" t="s">
        <v>22</v>
      </c>
      <c r="I345" s="3" t="s">
        <v>367</v>
      </c>
      <c r="J345" s="3" t="s">
        <v>24</v>
      </c>
      <c r="K345" s="3" t="s">
        <v>345</v>
      </c>
      <c r="L345" s="3">
        <v>18.36</v>
      </c>
      <c r="M345" s="3">
        <v>8.7200000000000006</v>
      </c>
      <c r="N345" s="3">
        <v>14.2</v>
      </c>
      <c r="O345" s="3">
        <v>11</v>
      </c>
      <c r="P345" s="3">
        <v>14.58</v>
      </c>
      <c r="Q345" s="3">
        <v>74.599999999999994</v>
      </c>
      <c r="R345" s="3">
        <v>37.700000000000003</v>
      </c>
      <c r="S345" s="4">
        <v>2.1055045871559632</v>
      </c>
      <c r="T345" s="4">
        <v>0.61408450704225359</v>
      </c>
      <c r="U345" s="4">
        <v>0.77464788732394374</v>
      </c>
      <c r="V345" s="4">
        <v>0.22657952069716777</v>
      </c>
      <c r="W345" s="4">
        <v>2.8</v>
      </c>
      <c r="X345" s="4">
        <v>5.166666666666667</v>
      </c>
      <c r="Y345" s="4">
        <v>0.47619047619047616</v>
      </c>
      <c r="Z345" s="3" t="s">
        <v>568</v>
      </c>
    </row>
    <row r="346" spans="1:26" x14ac:dyDescent="0.2">
      <c r="A346" s="3"/>
      <c r="B346" s="3" t="s">
        <v>569</v>
      </c>
      <c r="C346" s="3" t="s">
        <v>570</v>
      </c>
      <c r="D346" s="3" t="s">
        <v>19</v>
      </c>
      <c r="E346" s="3" t="s">
        <v>170</v>
      </c>
      <c r="F346" s="3" t="s">
        <v>564</v>
      </c>
      <c r="G346" s="3"/>
      <c r="H346" s="3" t="s">
        <v>22</v>
      </c>
      <c r="I346" s="3" t="s">
        <v>367</v>
      </c>
      <c r="J346" s="3" t="s">
        <v>24</v>
      </c>
      <c r="K346" s="3" t="s">
        <v>345</v>
      </c>
      <c r="L346" s="3">
        <v>18.03</v>
      </c>
      <c r="M346" s="3">
        <v>9.58</v>
      </c>
      <c r="N346" s="3">
        <v>14.19</v>
      </c>
      <c r="O346" s="3">
        <v>11.88</v>
      </c>
      <c r="P346" s="3">
        <v>14.72</v>
      </c>
      <c r="Q346" s="3">
        <v>85.9</v>
      </c>
      <c r="R346" s="3">
        <v>43.7</v>
      </c>
      <c r="S346" s="4">
        <v>1.8820459290187892</v>
      </c>
      <c r="T346" s="4">
        <v>0.67512332628611704</v>
      </c>
      <c r="U346" s="4">
        <v>0.83720930232558144</v>
      </c>
      <c r="V346" s="4">
        <v>0.21297836938435949</v>
      </c>
      <c r="W346" s="4"/>
      <c r="X346" s="4"/>
      <c r="Y346" s="4"/>
      <c r="Z346" s="3" t="s">
        <v>571</v>
      </c>
    </row>
    <row r="347" spans="1:26" x14ac:dyDescent="0.2">
      <c r="A347" s="3"/>
      <c r="B347" s="3" t="s">
        <v>572</v>
      </c>
      <c r="C347" s="3" t="s">
        <v>573</v>
      </c>
      <c r="D347" s="3" t="s">
        <v>19</v>
      </c>
      <c r="E347" s="3" t="s">
        <v>170</v>
      </c>
      <c r="F347" s="3" t="s">
        <v>564</v>
      </c>
      <c r="G347" s="3"/>
      <c r="H347" s="3" t="s">
        <v>22</v>
      </c>
      <c r="I347" s="3" t="s">
        <v>23</v>
      </c>
      <c r="J347" s="3" t="s">
        <v>24</v>
      </c>
      <c r="K347" s="3" t="s">
        <v>345</v>
      </c>
      <c r="L347" s="3">
        <v>17.170000000000002</v>
      </c>
      <c r="M347" s="3">
        <v>9.91</v>
      </c>
      <c r="N347" s="3">
        <v>14.09</v>
      </c>
      <c r="O347" s="3">
        <v>11.82</v>
      </c>
      <c r="P347" s="3">
        <v>14.23</v>
      </c>
      <c r="Q347" s="3">
        <v>99.6</v>
      </c>
      <c r="R347" s="3">
        <v>38.200000000000003</v>
      </c>
      <c r="S347" s="4">
        <f t="shared" ref="S347:T354" si="51">L347/M347</f>
        <v>1.7325933400605451</v>
      </c>
      <c r="T347" s="4">
        <f t="shared" si="51"/>
        <v>0.70333569907735982</v>
      </c>
      <c r="U347" s="4">
        <f t="shared" ref="U347:U354" si="52">O347/N347</f>
        <v>0.8388928317955997</v>
      </c>
      <c r="V347" s="4">
        <f t="shared" ref="V347:V354" si="53">(L347-N347)/L347</f>
        <v>0.17938264414676772</v>
      </c>
      <c r="W347" s="4"/>
      <c r="X347" s="4"/>
      <c r="Y347" s="4"/>
      <c r="Z347" s="3" t="s">
        <v>486</v>
      </c>
    </row>
    <row r="348" spans="1:26" x14ac:dyDescent="0.2">
      <c r="A348" s="3"/>
      <c r="B348" s="3" t="s">
        <v>574</v>
      </c>
      <c r="C348" s="3" t="s">
        <v>575</v>
      </c>
      <c r="D348" s="3" t="s">
        <v>19</v>
      </c>
      <c r="E348" s="3" t="s">
        <v>170</v>
      </c>
      <c r="F348" s="3" t="s">
        <v>564</v>
      </c>
      <c r="G348" s="3"/>
      <c r="H348" s="3" t="s">
        <v>22</v>
      </c>
      <c r="I348" s="3" t="s">
        <v>23</v>
      </c>
      <c r="J348" s="3" t="s">
        <v>24</v>
      </c>
      <c r="K348" s="3" t="s">
        <v>345</v>
      </c>
      <c r="L348" s="3">
        <v>14.47</v>
      </c>
      <c r="M348" s="3">
        <v>8.34</v>
      </c>
      <c r="N348" s="3">
        <v>11.44</v>
      </c>
      <c r="O348" s="3">
        <v>8.92</v>
      </c>
      <c r="P348" s="3">
        <v>12.28</v>
      </c>
      <c r="Q348" s="3">
        <v>97.3</v>
      </c>
      <c r="R348" s="3">
        <v>41.8</v>
      </c>
      <c r="S348" s="4">
        <f t="shared" si="51"/>
        <v>1.735011990407674</v>
      </c>
      <c r="T348" s="4">
        <f t="shared" si="51"/>
        <v>0.72902097902097907</v>
      </c>
      <c r="U348" s="4">
        <f t="shared" si="52"/>
        <v>0.7797202797202798</v>
      </c>
      <c r="V348" s="4">
        <f t="shared" si="53"/>
        <v>0.20939875604699384</v>
      </c>
      <c r="W348" s="4"/>
      <c r="X348" s="4"/>
      <c r="Y348" s="4"/>
      <c r="Z348" s="3" t="s">
        <v>576</v>
      </c>
    </row>
    <row r="349" spans="1:26" x14ac:dyDescent="0.2">
      <c r="A349" s="3"/>
      <c r="B349" s="3" t="s">
        <v>577</v>
      </c>
      <c r="C349" s="3" t="s">
        <v>578</v>
      </c>
      <c r="D349" s="3" t="s">
        <v>19</v>
      </c>
      <c r="E349" s="3" t="s">
        <v>170</v>
      </c>
      <c r="F349" s="3" t="s">
        <v>564</v>
      </c>
      <c r="G349" s="3"/>
      <c r="H349" s="3" t="s">
        <v>22</v>
      </c>
      <c r="I349" s="3" t="s">
        <v>23</v>
      </c>
      <c r="J349" s="3" t="s">
        <v>24</v>
      </c>
      <c r="K349" s="3" t="s">
        <v>345</v>
      </c>
      <c r="L349" s="3">
        <v>24.17</v>
      </c>
      <c r="M349" s="3">
        <v>14.5</v>
      </c>
      <c r="N349" s="3">
        <v>19.239999999999998</v>
      </c>
      <c r="O349" s="3">
        <v>15.1</v>
      </c>
      <c r="P349" s="3">
        <v>20.09</v>
      </c>
      <c r="Q349" s="3">
        <v>96.8</v>
      </c>
      <c r="R349" s="3">
        <v>45.4</v>
      </c>
      <c r="S349" s="4">
        <f t="shared" si="51"/>
        <v>1.6668965517241381</v>
      </c>
      <c r="T349" s="4">
        <f t="shared" si="51"/>
        <v>0.75363825363825365</v>
      </c>
      <c r="U349" s="4">
        <f t="shared" si="52"/>
        <v>0.78482328482328489</v>
      </c>
      <c r="V349" s="4">
        <f t="shared" si="53"/>
        <v>0.20397186594952432</v>
      </c>
      <c r="W349" s="4"/>
      <c r="X349" s="4"/>
      <c r="Y349" s="4"/>
      <c r="Z349" s="3" t="s">
        <v>579</v>
      </c>
    </row>
    <row r="350" spans="1:26" x14ac:dyDescent="0.2">
      <c r="A350" s="3"/>
      <c r="B350" s="3" t="s">
        <v>580</v>
      </c>
      <c r="C350" s="3" t="s">
        <v>26</v>
      </c>
      <c r="D350" s="3" t="s">
        <v>19</v>
      </c>
      <c r="E350" s="3" t="s">
        <v>170</v>
      </c>
      <c r="F350" s="3" t="s">
        <v>564</v>
      </c>
      <c r="G350" s="3"/>
      <c r="H350" s="3" t="s">
        <v>22</v>
      </c>
      <c r="I350" s="3" t="s">
        <v>23</v>
      </c>
      <c r="J350" s="3" t="s">
        <v>24</v>
      </c>
      <c r="K350" s="3" t="s">
        <v>345</v>
      </c>
      <c r="L350" s="3">
        <v>23.73</v>
      </c>
      <c r="M350" s="3">
        <v>12.68</v>
      </c>
      <c r="N350" s="3">
        <v>18.649999999999999</v>
      </c>
      <c r="O350" s="3">
        <v>15.56</v>
      </c>
      <c r="P350" s="3">
        <v>19.38</v>
      </c>
      <c r="Q350" s="3">
        <v>89.5</v>
      </c>
      <c r="R350" s="3">
        <v>41</v>
      </c>
      <c r="S350" s="4">
        <f t="shared" si="51"/>
        <v>1.8714511041009465</v>
      </c>
      <c r="T350" s="4">
        <f t="shared" si="51"/>
        <v>0.67989276139410193</v>
      </c>
      <c r="U350" s="4">
        <f t="shared" si="52"/>
        <v>0.83431635388739955</v>
      </c>
      <c r="V350" s="4">
        <f t="shared" si="53"/>
        <v>0.2140750105351876</v>
      </c>
      <c r="W350" s="4"/>
      <c r="X350" s="4"/>
      <c r="Y350" s="4"/>
      <c r="Z350" s="3" t="s">
        <v>581</v>
      </c>
    </row>
    <row r="351" spans="1:26" x14ac:dyDescent="0.2">
      <c r="A351" s="3"/>
      <c r="B351" s="3" t="s">
        <v>582</v>
      </c>
      <c r="C351" s="3" t="s">
        <v>26</v>
      </c>
      <c r="D351" s="3" t="s">
        <v>19</v>
      </c>
      <c r="E351" s="3" t="s">
        <v>170</v>
      </c>
      <c r="F351" s="3" t="s">
        <v>564</v>
      </c>
      <c r="G351" s="3"/>
      <c r="H351" s="3" t="s">
        <v>22</v>
      </c>
      <c r="I351" s="3" t="s">
        <v>23</v>
      </c>
      <c r="J351" s="3" t="s">
        <v>24</v>
      </c>
      <c r="K351" s="3" t="s">
        <v>345</v>
      </c>
      <c r="L351" s="3">
        <v>18.54</v>
      </c>
      <c r="M351" s="3">
        <v>10.14</v>
      </c>
      <c r="N351" s="3">
        <v>14.03</v>
      </c>
      <c r="O351" s="3">
        <v>11.77</v>
      </c>
      <c r="P351" s="3">
        <v>14.95</v>
      </c>
      <c r="Q351" s="3">
        <v>85</v>
      </c>
      <c r="R351" s="3">
        <v>41.8</v>
      </c>
      <c r="S351" s="4">
        <f t="shared" si="51"/>
        <v>1.8284023668639051</v>
      </c>
      <c r="T351" s="4">
        <f t="shared" si="51"/>
        <v>0.72273699215965792</v>
      </c>
      <c r="U351" s="4">
        <f t="shared" si="52"/>
        <v>0.83891660727013539</v>
      </c>
      <c r="V351" s="4">
        <f t="shared" si="53"/>
        <v>0.24325782092772383</v>
      </c>
      <c r="W351" s="4"/>
      <c r="X351" s="4"/>
      <c r="Y351" s="4"/>
      <c r="Z351" s="3" t="s">
        <v>583</v>
      </c>
    </row>
    <row r="352" spans="1:26" x14ac:dyDescent="0.2">
      <c r="A352" s="3"/>
      <c r="B352" s="3" t="s">
        <v>584</v>
      </c>
      <c r="C352" s="3" t="s">
        <v>26</v>
      </c>
      <c r="D352" s="3" t="s">
        <v>19</v>
      </c>
      <c r="E352" s="3" t="s">
        <v>170</v>
      </c>
      <c r="F352" s="3" t="s">
        <v>564</v>
      </c>
      <c r="G352" s="3"/>
      <c r="H352" s="3" t="s">
        <v>22</v>
      </c>
      <c r="I352" s="3" t="s">
        <v>23</v>
      </c>
      <c r="J352" s="3" t="s">
        <v>24</v>
      </c>
      <c r="K352" s="3" t="s">
        <v>345</v>
      </c>
      <c r="L352" s="3">
        <v>11.67</v>
      </c>
      <c r="M352" s="3">
        <v>6.6</v>
      </c>
      <c r="N352" s="3">
        <v>8.9600000000000009</v>
      </c>
      <c r="O352" s="3">
        <v>6.68</v>
      </c>
      <c r="P352" s="3">
        <v>9.0399999999999991</v>
      </c>
      <c r="Q352" s="3">
        <v>87.3</v>
      </c>
      <c r="R352" s="3">
        <v>42.2</v>
      </c>
      <c r="S352" s="4">
        <f t="shared" si="51"/>
        <v>1.7681818181818183</v>
      </c>
      <c r="T352" s="4">
        <f t="shared" si="51"/>
        <v>0.73660714285714279</v>
      </c>
      <c r="U352" s="4">
        <f t="shared" si="52"/>
        <v>0.74553571428571419</v>
      </c>
      <c r="V352" s="4">
        <f t="shared" si="53"/>
        <v>0.23221936589545836</v>
      </c>
      <c r="W352" s="4"/>
      <c r="X352" s="4"/>
      <c r="Y352" s="4"/>
      <c r="Z352" s="3" t="s">
        <v>585</v>
      </c>
    </row>
    <row r="353" spans="1:26" x14ac:dyDescent="0.2">
      <c r="A353" s="3"/>
      <c r="B353" s="3" t="s">
        <v>586</v>
      </c>
      <c r="C353" s="3" t="s">
        <v>26</v>
      </c>
      <c r="D353" s="3" t="s">
        <v>19</v>
      </c>
      <c r="E353" s="3" t="s">
        <v>170</v>
      </c>
      <c r="F353" s="3" t="s">
        <v>564</v>
      </c>
      <c r="G353" s="3"/>
      <c r="H353" s="3" t="s">
        <v>22</v>
      </c>
      <c r="I353" s="3" t="s">
        <v>23</v>
      </c>
      <c r="J353" s="3" t="s">
        <v>24</v>
      </c>
      <c r="K353" s="3" t="s">
        <v>345</v>
      </c>
      <c r="L353" s="3">
        <v>13.82</v>
      </c>
      <c r="M353" s="3">
        <v>7.17</v>
      </c>
      <c r="N353" s="3">
        <v>10.42</v>
      </c>
      <c r="O353" s="3">
        <v>7.88</v>
      </c>
      <c r="P353" s="3">
        <v>11.01</v>
      </c>
      <c r="Q353" s="3">
        <v>80</v>
      </c>
      <c r="R353" s="3">
        <v>43.2</v>
      </c>
      <c r="S353" s="4">
        <f t="shared" si="51"/>
        <v>1.9274755927475593</v>
      </c>
      <c r="T353" s="4">
        <f t="shared" si="51"/>
        <v>0.68809980806142035</v>
      </c>
      <c r="U353" s="4">
        <f t="shared" si="52"/>
        <v>0.7562380038387716</v>
      </c>
      <c r="V353" s="4">
        <f t="shared" si="53"/>
        <v>0.24602026049204054</v>
      </c>
      <c r="W353" s="4"/>
      <c r="X353" s="4"/>
      <c r="Y353" s="4"/>
      <c r="Z353" s="3" t="s">
        <v>587</v>
      </c>
    </row>
    <row r="354" spans="1:26" x14ac:dyDescent="0.2">
      <c r="A354" s="3"/>
      <c r="B354" s="3" t="s">
        <v>588</v>
      </c>
      <c r="C354" s="3" t="s">
        <v>26</v>
      </c>
      <c r="D354" s="3" t="s">
        <v>19</v>
      </c>
      <c r="E354" s="3" t="s">
        <v>170</v>
      </c>
      <c r="F354" s="3" t="s">
        <v>564</v>
      </c>
      <c r="G354" s="3"/>
      <c r="H354" s="3" t="s">
        <v>22</v>
      </c>
      <c r="I354" s="3" t="s">
        <v>23</v>
      </c>
      <c r="J354" s="3" t="s">
        <v>24</v>
      </c>
      <c r="K354" s="3" t="s">
        <v>345</v>
      </c>
      <c r="L354" s="3">
        <v>25.49</v>
      </c>
      <c r="M354" s="3">
        <v>13.44</v>
      </c>
      <c r="N354" s="3">
        <v>19.649999999999999</v>
      </c>
      <c r="O354" s="3">
        <v>17.079999999999998</v>
      </c>
      <c r="P354" s="3">
        <v>19.940000000000001</v>
      </c>
      <c r="Q354" s="3">
        <v>80</v>
      </c>
      <c r="R354" s="3">
        <v>42</v>
      </c>
      <c r="S354" s="4">
        <f t="shared" si="51"/>
        <v>1.8965773809523809</v>
      </c>
      <c r="T354" s="4">
        <f t="shared" si="51"/>
        <v>0.68396946564885497</v>
      </c>
      <c r="U354" s="4">
        <f t="shared" si="52"/>
        <v>0.86921119592875318</v>
      </c>
      <c r="V354" s="4">
        <f t="shared" si="53"/>
        <v>0.229109454688113</v>
      </c>
      <c r="W354" s="4"/>
      <c r="X354" s="4"/>
      <c r="Y354" s="4"/>
      <c r="Z354" s="3" t="s">
        <v>589</v>
      </c>
    </row>
  </sheetData>
  <sortState xmlns:xlrd2="http://schemas.microsoft.com/office/spreadsheetml/2017/richdata2" ref="A226:AB354">
    <sortCondition ref="F226:F354"/>
  </sortState>
  <hyperlinks>
    <hyperlink ref="A2" r:id="rId1" xr:uid="{252D9208-A4E3-C148-B6DB-1564C42E145A}"/>
  </hyperlinks>
  <pageMargins left="0.7" right="0.7" top="0.75" bottom="0.75" header="0.3" footer="0.3"/>
  <pageSetup paperSize="9" orientation="portrait" horizontalDpi="4294967293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Φύλλο1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Χρήστος Psarras</dc:creator>
  <cp:lastModifiedBy>Kristiaan Hoedemakers</cp:lastModifiedBy>
  <dcterms:created xsi:type="dcterms:W3CDTF">2022-02-24T14:57:52Z</dcterms:created>
  <dcterms:modified xsi:type="dcterms:W3CDTF">2022-04-17T14:22:52Z</dcterms:modified>
</cp:coreProperties>
</file>