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4\Documents\York University\EJT submission\Revisions\Resubmission files\Edits to proof\"/>
    </mc:Choice>
  </mc:AlternateContent>
  <xr:revisionPtr revIDLastSave="0" documentId="13_ncr:1_{5E16468F-2A4A-4F0E-AA04-B8E75B02787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NT records" sheetId="1" r:id="rId1"/>
    <sheet name="Sheet2" sheetId="3" r:id="rId2"/>
    <sheet name="Sheet3" sheetId="2" r:id="rId3"/>
  </sheets>
  <definedNames>
    <definedName name="Top" localSheetId="0">Sheet2!$J$28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5" i="1" l="1"/>
  <c r="E11" i="1"/>
  <c r="E145" i="1"/>
  <c r="E99" i="1"/>
  <c r="E166" i="1"/>
  <c r="E168" i="1"/>
  <c r="E163" i="1"/>
  <c r="E112" i="1"/>
  <c r="E115" i="1"/>
  <c r="E83" i="1"/>
  <c r="E53" i="1" l="1"/>
  <c r="E54" i="1"/>
  <c r="E28" i="1" l="1"/>
  <c r="E196" i="1"/>
  <c r="E117" i="1" l="1"/>
  <c r="E139" i="1" l="1"/>
  <c r="E40" i="1" l="1"/>
  <c r="E4" i="1" l="1"/>
  <c r="E153" i="1" l="1"/>
  <c r="E150" i="1"/>
  <c r="E154" i="1"/>
  <c r="E170" i="1"/>
  <c r="E188" i="1"/>
  <c r="E147" i="1"/>
  <c r="E180" i="1"/>
  <c r="E15" i="1"/>
  <c r="E142" i="1"/>
  <c r="E19" i="1"/>
  <c r="E121" i="1"/>
  <c r="E169" i="1"/>
  <c r="E220" i="1" l="1"/>
  <c r="E227" i="1"/>
  <c r="E221" i="1"/>
  <c r="E209" i="1"/>
  <c r="E228" i="1"/>
  <c r="E218" i="1"/>
  <c r="E51" i="1"/>
  <c r="E24" i="1"/>
  <c r="E75" i="1"/>
  <c r="E67" i="1"/>
  <c r="E57" i="1" l="1"/>
  <c r="E49" i="1"/>
  <c r="E203" i="1"/>
  <c r="E173" i="1" l="1"/>
  <c r="E176" i="1"/>
  <c r="E175" i="1"/>
  <c r="E164" i="1"/>
  <c r="E177" i="1"/>
  <c r="E178" i="1"/>
  <c r="E160" i="1"/>
  <c r="E182" i="1"/>
  <c r="E183" i="1"/>
  <c r="E156" i="1"/>
  <c r="E179" i="1"/>
  <c r="E138" i="1" l="1"/>
  <c r="E38" i="1"/>
  <c r="E192" i="1"/>
  <c r="E146" i="1"/>
  <c r="E143" i="1"/>
  <c r="E79" i="1" l="1"/>
  <c r="E16" i="1"/>
  <c r="E193" i="1" l="1"/>
  <c r="E195" i="1"/>
  <c r="E41" i="1" l="1"/>
  <c r="E45" i="1"/>
  <c r="E42" i="1"/>
  <c r="E92" i="1" l="1"/>
  <c r="E197" i="1" l="1"/>
  <c r="E148" i="1" l="1"/>
  <c r="E18" i="1"/>
  <c r="E10" i="1" l="1"/>
  <c r="E230" i="1"/>
  <c r="E7" i="1"/>
  <c r="E226" i="1"/>
  <c r="E8" i="1"/>
  <c r="E223" i="1"/>
  <c r="E229" i="1" l="1"/>
  <c r="E213" i="1"/>
  <c r="E212" i="1"/>
  <c r="E211" i="1"/>
  <c r="E210" i="1"/>
  <c r="E224" i="1"/>
  <c r="K224" i="1"/>
  <c r="E215" i="1"/>
  <c r="E104" i="1" l="1"/>
  <c r="E216" i="1" l="1"/>
  <c r="E219" i="1"/>
  <c r="E208" i="1"/>
  <c r="E225" i="1"/>
  <c r="E217" i="1"/>
  <c r="E214" i="1"/>
  <c r="E222" i="1"/>
  <c r="E151" i="1" l="1"/>
  <c r="E149" i="1"/>
  <c r="E27" i="1" l="1"/>
  <c r="E9" i="1" l="1"/>
  <c r="E50" i="1" l="1"/>
  <c r="E44" i="1" l="1"/>
  <c r="E30" i="1"/>
  <c r="E35" i="1"/>
  <c r="E31" i="1"/>
  <c r="E32" i="1"/>
  <c r="E33" i="1"/>
  <c r="E34" i="1"/>
  <c r="E29" i="1"/>
  <c r="E107" i="1"/>
  <c r="E110" i="1"/>
  <c r="E109" i="1"/>
  <c r="E108" i="1"/>
  <c r="E80" i="1"/>
  <c r="E82" i="1"/>
  <c r="E81" i="1"/>
  <c r="E165" i="1" l="1"/>
  <c r="E171" i="1"/>
  <c r="E21" i="1"/>
  <c r="E20" i="1"/>
  <c r="E43" i="1"/>
  <c r="E190" i="1" l="1"/>
  <c r="E191" i="1"/>
  <c r="E189" i="1"/>
  <c r="E102" i="1"/>
  <c r="E118" i="1"/>
  <c r="E101" i="1"/>
  <c r="E100" i="1"/>
  <c r="E114" i="1"/>
  <c r="E39" i="1"/>
  <c r="E155" i="1"/>
  <c r="E134" i="1"/>
  <c r="E93" i="1" l="1"/>
  <c r="E89" i="1"/>
  <c r="E136" i="1"/>
  <c r="E85" i="1"/>
  <c r="E13" i="1"/>
  <c r="E12" i="1"/>
  <c r="E116" i="1"/>
  <c r="E113" i="1"/>
  <c r="E120" i="1" l="1"/>
  <c r="E76" i="1"/>
  <c r="E152" i="1"/>
  <c r="E94" i="1"/>
  <c r="E55" i="1" l="1"/>
  <c r="E60" i="1"/>
  <c r="E56" i="1" l="1"/>
  <c r="E22" i="1"/>
  <c r="E23" i="1"/>
  <c r="E17" i="1"/>
  <c r="E77" i="1"/>
  <c r="E140" i="1"/>
  <c r="E141" i="1"/>
  <c r="E111" i="1"/>
  <c r="E106" i="1" l="1"/>
  <c r="E157" i="1" l="1"/>
  <c r="E167" i="1"/>
  <c r="E158" i="1"/>
  <c r="E187" i="1"/>
  <c r="E186" i="1"/>
  <c r="E184" i="1" l="1"/>
  <c r="E174" i="1"/>
  <c r="E91" i="1"/>
  <c r="E119" i="1"/>
  <c r="E194" i="1"/>
  <c r="E144" i="1"/>
  <c r="E36" i="1" l="1"/>
  <c r="E172" i="1"/>
  <c r="E181" i="1"/>
  <c r="E84" i="1"/>
  <c r="E88" i="1"/>
  <c r="E86" i="1"/>
  <c r="E87" i="1"/>
  <c r="E159" i="1"/>
  <c r="E162" i="1"/>
  <c r="E161" i="1"/>
  <c r="E90" i="1"/>
  <c r="E65" i="1"/>
  <c r="E63" i="1"/>
  <c r="E14" i="1" l="1"/>
  <c r="E37" i="1"/>
  <c r="E137" i="1"/>
  <c r="E103" i="1"/>
  <c r="E105" i="1" l="1"/>
  <c r="E78" i="1"/>
  <c r="E185" i="1"/>
  <c r="E72" i="1" l="1"/>
  <c r="E71" i="1"/>
  <c r="E61" i="1" l="1"/>
  <c r="E58" i="1" l="1"/>
  <c r="E59" i="1"/>
  <c r="E205" i="1" l="1"/>
  <c r="E199" i="1"/>
  <c r="E202" i="1"/>
  <c r="E201" i="1"/>
  <c r="E69" i="1" l="1"/>
  <c r="E2" i="1" l="1"/>
  <c r="E68" i="1" l="1"/>
  <c r="E98" i="1" l="1"/>
  <c r="E48" i="1" l="1"/>
  <c r="E52" i="1"/>
  <c r="E6" i="1" l="1"/>
  <c r="E200" i="1"/>
  <c r="E198" i="1"/>
  <c r="E3" i="1"/>
  <c r="E46" i="1" l="1"/>
  <c r="E47" i="1"/>
  <c r="E96" i="1" l="1"/>
  <c r="E123" i="1" l="1"/>
  <c r="E122" i="1"/>
  <c r="E97" i="1"/>
  <c r="E125" i="1" l="1"/>
  <c r="E132" i="1"/>
  <c r="E131" i="1"/>
  <c r="E130" i="1"/>
  <c r="E129" i="1"/>
  <c r="E128" i="1"/>
  <c r="E127" i="1"/>
  <c r="E126" i="1"/>
  <c r="E62" i="1" l="1"/>
  <c r="E74" i="1"/>
  <c r="E70" i="1"/>
  <c r="E73" i="1"/>
  <c r="E66" i="1"/>
  <c r="E207" i="1" l="1"/>
  <c r="E26" i="1" l="1"/>
  <c r="E25" i="1"/>
  <c r="E204" i="1"/>
  <c r="E5" i="1"/>
  <c r="E64" i="1"/>
  <c r="E206" i="1" l="1"/>
  <c r="E95" i="1"/>
  <c r="E1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T.M. Onuferko</author>
    <author>Thomas Onuferko</author>
  </authors>
  <commentList>
    <comment ref="I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Guarnabara</t>
        </r>
      </text>
    </comment>
    <comment ref="I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Cana Biological Station</t>
        </r>
      </text>
    </comment>
    <comment ref="J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7°45'18"N,77°41'6"W</t>
        </r>
      </text>
    </comment>
    <comment ref="J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10°21'0"N,67°41'0"W</t>
        </r>
      </text>
    </comment>
    <comment ref="J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10°21'0"N,67°41'0"W</t>
        </r>
      </text>
    </comment>
    <comment ref="L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coffee plant</t>
        </r>
      </text>
    </comment>
    <comment ref="H28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Puntar</t>
        </r>
      </text>
    </comment>
    <comment ref="J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N09°20.521 
-W083°36.236</t>
        </r>
      </text>
    </comment>
    <comment ref="J3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N09°20.521 
-W083°36.236</t>
        </r>
      </text>
    </comment>
    <comment ref="J3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N09°20.521 
-W083°36.236</t>
        </r>
      </text>
    </comment>
    <comment ref="J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N09°20.516 
-W083°36.244</t>
        </r>
      </text>
    </comment>
    <comment ref="J3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N09°20.521 
-W083°36.236</t>
        </r>
      </text>
    </comment>
    <comment ref="J3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N09°20.521 
-W083°36.236</t>
        </r>
      </text>
    </comment>
    <comment ref="L3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coffee</t>
        </r>
      </text>
    </comment>
    <comment ref="G3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R.P.</t>
        </r>
      </text>
    </comment>
    <comment ref="G3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Pa.</t>
        </r>
      </text>
    </comment>
    <comment ref="J4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10°21'N,67°41'W</t>
        </r>
      </text>
    </comment>
    <comment ref="J4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10°21'0"N,67°41'0"W</t>
        </r>
      </text>
    </comment>
    <comment ref="J4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10°21'0"N,67°41'0"W</t>
        </r>
      </text>
    </comment>
    <comment ref="J4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10°20'51"N, 67°41'16"W</t>
        </r>
      </text>
    </comment>
    <comment ref="J4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9°42'0"N,69°35'6"W</t>
        </r>
      </text>
    </comment>
    <comment ref="I4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6 km vic.Est. Insurgentes</t>
        </r>
      </text>
    </comment>
    <comment ref="J4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25°19N 101°44W</t>
        </r>
      </text>
    </comment>
    <comment ref="N54" authorId="1" shapeId="0" xr:uid="{2F88478A-4A7B-48FD-B655-9039122365B0}">
      <text>
        <r>
          <rPr>
            <b/>
            <sz val="9"/>
            <color indexed="81"/>
            <rFont val="Tahoma"/>
            <charset val="1"/>
          </rPr>
          <t>Thomas Onuferko:</t>
        </r>
        <r>
          <rPr>
            <sz val="9"/>
            <color indexed="81"/>
            <rFont val="Tahoma"/>
            <charset val="1"/>
          </rPr>
          <t xml:space="preserve">
Studied from images</t>
        </r>
      </text>
    </comment>
    <comment ref="I6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Mt. Pacaya</t>
        </r>
      </text>
    </comment>
    <comment ref="R6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E. artus paratype in Brumley (1965)</t>
        </r>
      </text>
    </comment>
    <comment ref="I65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Navios, 26 mi E, El Salto</t>
        </r>
      </text>
    </comment>
    <comment ref="J66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20°19.520, 103°71.534</t>
        </r>
      </text>
    </comment>
    <comment ref="I6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
15km SW Mazamitla
Las Puertas Cuatas</t>
        </r>
      </text>
    </comment>
    <comment ref="I7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The original description actually says "Hab. Mexico, Oajaca", which could refer to the city as well as the state of Oaxaca</t>
        </r>
      </text>
    </comment>
    <comment ref="I7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The original description actually says "Hab. Mexico, Oajaca", which could refer to the city as well as the state of Oaxaca</t>
        </r>
      </text>
    </comment>
    <comment ref="L74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 Heterotheca chrysopsides</t>
        </r>
      </text>
    </comment>
    <comment ref="J8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33.99 N, 092° 47.41 W</t>
        </r>
      </text>
    </comment>
    <comment ref="J8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15°16.7 N, 092°23.9 W</t>
        </r>
      </text>
    </comment>
    <comment ref="J8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15°16.7 N, 092°23.9 W</t>
        </r>
      </text>
    </comment>
    <comment ref="I9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Navios, 26 mi E, El Salto</t>
        </r>
      </text>
    </comment>
    <comment ref="I9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Navios, 26 mi E, El Salto</t>
        </r>
      </text>
    </comment>
    <comment ref="R99" authorId="1" shapeId="0" xr:uid="{46B61E68-2ED9-4E5A-907A-91C37D742A10}">
      <text>
        <r>
          <rPr>
            <b/>
            <sz val="9"/>
            <color indexed="81"/>
            <rFont val="Tahoma"/>
            <charset val="1"/>
          </rPr>
          <t>Thomas Onuferko:</t>
        </r>
        <r>
          <rPr>
            <sz val="9"/>
            <color indexed="81"/>
            <rFont val="Tahoma"/>
            <charset val="1"/>
          </rPr>
          <t xml:space="preserve">
Specimen bears a label that simply says “Typus”, but no specimen from San Mateo is listed in Friese's (1916) original description of the species</t>
        </r>
      </text>
    </comment>
    <comment ref="J10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33.99 N, 092° 48.99 W</t>
        </r>
      </text>
    </comment>
    <comment ref="J108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15.37 N, 092° 23.28 W</t>
        </r>
      </text>
    </comment>
    <comment ref="J10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15.37 N, 092° 23.28 W</t>
        </r>
      </text>
    </comment>
    <comment ref="J11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15.37 N, 092° 23.28 W</t>
        </r>
      </text>
    </comment>
    <comment ref="H12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an unincorporated territory of the USA</t>
        </r>
      </text>
    </comment>
    <comment ref="J12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2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27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28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29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30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3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J13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31°20'00"N 109°14'25"W</t>
        </r>
      </text>
    </comment>
    <comment ref="F13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II/13/195</t>
        </r>
      </text>
    </comment>
    <comment ref="G1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R.P.</t>
        </r>
      </text>
    </comment>
    <comment ref="G1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R.P.</t>
        </r>
      </text>
    </comment>
    <comment ref="G140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BR. HONDURAS</t>
        </r>
      </text>
    </comment>
    <comment ref="G141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BR. HONDURAS</t>
        </r>
      </text>
    </comment>
    <comment ref="I144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Locality unclear</t>
        </r>
      </text>
    </comment>
    <comment ref="J144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19 1236.3N 96 53 47.6W</t>
        </r>
      </text>
    </comment>
    <comment ref="I145" authorId="1" shapeId="0" xr:uid="{2FE48AAC-9A30-4FCD-84A0-9397D0CA5B20}">
      <text>
        <r>
          <rPr>
            <b/>
            <sz val="9"/>
            <color indexed="81"/>
            <rFont val="Tahoma"/>
            <charset val="1"/>
          </rPr>
          <t>Thomas Onuferko:</t>
        </r>
        <r>
          <rPr>
            <sz val="9"/>
            <color indexed="81"/>
            <rFont val="Tahoma"/>
            <charset val="1"/>
          </rPr>
          <t xml:space="preserve">
Label actually says Los Tuxtlas Biol. Sta.</t>
        </r>
      </text>
    </comment>
    <comment ref="J147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N17°10.64', W89°00.32'</t>
        </r>
      </text>
    </comment>
    <comment ref="H153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Baja Verapaz Pantin Rd., 5 km W. Purulhá</t>
        </r>
      </text>
    </comment>
    <comment ref="I154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Peñas Blancas Rainforest</t>
        </r>
      </text>
    </comment>
    <comment ref="J155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14°57' N,88°02' W</t>
        </r>
      </text>
    </comment>
    <comment ref="L15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Bidens alba radiata</t>
        </r>
      </text>
    </comment>
    <comment ref="H165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Colima</t>
        </r>
      </text>
    </comment>
    <comment ref="J165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19°45.15.2964 103°82.1186</t>
        </r>
      </text>
    </comment>
    <comment ref="I170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Lavel erroneously says 3mi, S. El Cameron</t>
        </r>
      </text>
    </comment>
    <comment ref="J171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18°12.977 097°38.797</t>
        </r>
      </text>
    </comment>
    <comment ref="J172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N18°39.24'W98°39.57'</t>
        </r>
      </text>
    </comment>
    <comment ref="I176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Falls</t>
        </r>
      </text>
    </comment>
    <comment ref="I177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Falls</t>
        </r>
      </text>
    </comment>
    <comment ref="I178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Falls</t>
        </r>
      </text>
    </comment>
    <comment ref="I179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de Agua</t>
        </r>
      </text>
    </comment>
    <comment ref="H180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St. Louis Potosi</t>
        </r>
      </text>
    </comment>
    <comment ref="J190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19°17.397'N, 98°02.715'W</t>
        </r>
      </text>
    </comment>
    <comment ref="J191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19°17'24"N, 98°2'43"W</t>
        </r>
      </text>
    </comment>
    <comment ref="L191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Simsia lagasciformis</t>
        </r>
      </text>
    </comment>
    <comment ref="J192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19°17'24"N, 98°2'43"W</t>
        </r>
      </text>
    </comment>
    <comment ref="L192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Simsia lagasciformis</t>
        </r>
      </text>
    </comment>
    <comment ref="H193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GTMO</t>
        </r>
      </text>
    </comment>
    <comment ref="I19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
El Mulo
S. Rosario PR</t>
        </r>
      </text>
    </comment>
    <comment ref="I196" authorId="0" shapeId="0" xr:uid="{00000000-0006-0000-0000-000051000000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El Hondan Topes Collantes Sant. Sp.</t>
        </r>
      </text>
    </comment>
    <comment ref="J204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26° 40' 49" N, 103° 44' 27" W</t>
        </r>
      </text>
    </comment>
    <comment ref="F210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12.93</t>
        </r>
      </text>
    </comment>
    <comment ref="F211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2.95</t>
        </r>
      </text>
    </comment>
    <comment ref="F213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3.97</t>
        </r>
      </text>
    </comment>
    <comment ref="J214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S26°53.252' W59° 37.341'</t>
        </r>
      </text>
    </comment>
    <comment ref="J217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S31°52.119' W58° 13.868'</t>
        </r>
      </text>
    </comment>
    <comment ref="F22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2.11.06?</t>
        </r>
      </text>
    </comment>
    <comment ref="F223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1.95</t>
        </r>
      </text>
    </comment>
    <comment ref="J228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20°23.73'S, 63°22.22'W</t>
        </r>
      </text>
    </comment>
  </commentList>
</comments>
</file>

<file path=xl/sharedStrings.xml><?xml version="1.0" encoding="utf-8"?>
<sst xmlns="http://schemas.openxmlformats.org/spreadsheetml/2006/main" count="3388" uniqueCount="812">
  <si>
    <t>Genus</t>
  </si>
  <si>
    <t>Species</t>
  </si>
  <si>
    <t>Females</t>
  </si>
  <si>
    <t>Males</t>
  </si>
  <si>
    <t>Total</t>
  </si>
  <si>
    <t>dd/mm/yyyy</t>
  </si>
  <si>
    <t>Country</t>
  </si>
  <si>
    <t>Locality</t>
  </si>
  <si>
    <t>Latitude</t>
  </si>
  <si>
    <t>Longitude</t>
  </si>
  <si>
    <t>Floral association</t>
  </si>
  <si>
    <t>Collector</t>
  </si>
  <si>
    <t>Epeolus</t>
  </si>
  <si>
    <t>interruptus</t>
  </si>
  <si>
    <t>W.R.M. Mason</t>
  </si>
  <si>
    <t>None</t>
  </si>
  <si>
    <t>Record type</t>
  </si>
  <si>
    <t>Observed collection</t>
  </si>
  <si>
    <t>Det. (for literature record)</t>
  </si>
  <si>
    <t>CNC</t>
  </si>
  <si>
    <t>compactus</t>
  </si>
  <si>
    <t>Not indicated</t>
  </si>
  <si>
    <t>minimus</t>
  </si>
  <si>
    <t>pusillus</t>
  </si>
  <si>
    <t>Specimen designation</t>
  </si>
  <si>
    <t>DNA barcode</t>
  </si>
  <si>
    <t>Non-type</t>
  </si>
  <si>
    <t>N/A</t>
  </si>
  <si>
    <t>L. Packer</t>
  </si>
  <si>
    <t>PCYU</t>
  </si>
  <si>
    <t>BBSL</t>
  </si>
  <si>
    <t>KUNHM</t>
  </si>
  <si>
    <t>AMNH</t>
  </si>
  <si>
    <t>Paratype</t>
  </si>
  <si>
    <t>Lectotype</t>
  </si>
  <si>
    <t>?</t>
  </si>
  <si>
    <t>Literature</t>
  </si>
  <si>
    <t>F.D. Parker</t>
  </si>
  <si>
    <t>J.G. Rozen</t>
  </si>
  <si>
    <t>Mexico</t>
  </si>
  <si>
    <t>Sonora</t>
  </si>
  <si>
    <t>J. Powell</t>
  </si>
  <si>
    <t>E.I. Schlinger</t>
  </si>
  <si>
    <t>P.D. Hurd</t>
  </si>
  <si>
    <t>08.vii.1963</t>
  </si>
  <si>
    <t>Baja California</t>
  </si>
  <si>
    <t>San Vicente</t>
  </si>
  <si>
    <t>EMEC</t>
  </si>
  <si>
    <t>J.D. Birchim</t>
  </si>
  <si>
    <t>08.ix.1977</t>
  </si>
  <si>
    <t>Baja California Sur</t>
  </si>
  <si>
    <t>Playa El Coyote (26 km SSE Mulegé)</t>
  </si>
  <si>
    <t>11.viii.1947</t>
  </si>
  <si>
    <t>Durango</t>
  </si>
  <si>
    <t>Otinapa</t>
  </si>
  <si>
    <t>08.viii.1947</t>
  </si>
  <si>
    <t>mesillae</t>
  </si>
  <si>
    <t>R.L. Minckley</t>
  </si>
  <si>
    <t>R.R. Snelling</t>
  </si>
  <si>
    <t>Oaxaca</t>
  </si>
  <si>
    <t>29.vii.1962</t>
  </si>
  <si>
    <t>flavofasciatus</t>
  </si>
  <si>
    <t>24.iii.1995</t>
  </si>
  <si>
    <t>Jalisco</t>
  </si>
  <si>
    <t>Heterotheca subaxillaris</t>
  </si>
  <si>
    <t>30.vii.1947</t>
  </si>
  <si>
    <t>14.viii.1947</t>
  </si>
  <si>
    <t>Chihuahua</t>
  </si>
  <si>
    <t>25.viii.1991</t>
  </si>
  <si>
    <t>Coahuila</t>
  </si>
  <si>
    <t>Veracruz</t>
  </si>
  <si>
    <t>Sinaloa</t>
  </si>
  <si>
    <t>tessieris</t>
  </si>
  <si>
    <t>splendidus</t>
  </si>
  <si>
    <t>basili</t>
  </si>
  <si>
    <t>7 km SE Zapata</t>
  </si>
  <si>
    <t>CCDB-28315 B09</t>
  </si>
  <si>
    <t>USNM</t>
  </si>
  <si>
    <t>E. Fisher and R. Westcott</t>
  </si>
  <si>
    <t>Specimen label</t>
  </si>
  <si>
    <t>Sample ID (if barcoding attempted)</t>
  </si>
  <si>
    <t>Reserva de la Biósfera de Mapimí</t>
  </si>
  <si>
    <r>
      <t>R. 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pez</t>
    </r>
  </si>
  <si>
    <t>FSCA</t>
  </si>
  <si>
    <t>D. Rockefeller Exp. Michener</t>
  </si>
  <si>
    <t>San Juan del Río</t>
  </si>
  <si>
    <t>8 km N Atemajac de Brizuela</t>
  </si>
  <si>
    <t>08.x.2008</t>
  </si>
  <si>
    <t>CCDB-28238 B07</t>
  </si>
  <si>
    <t>Guatemala</t>
  </si>
  <si>
    <t>Coyotes, Durango Dist.</t>
  </si>
  <si>
    <t>Las Palmitas</t>
  </si>
  <si>
    <t>13.ix.1977</t>
  </si>
  <si>
    <t>Morelos</t>
  </si>
  <si>
    <t>10 mi N Cuernavaca</t>
  </si>
  <si>
    <t>Univ. Kans. Mex. Expedition</t>
  </si>
  <si>
    <t>Tlaxcala</t>
  </si>
  <si>
    <t>8 mi WNW Apizaco</t>
  </si>
  <si>
    <t>15.viii.1954</t>
  </si>
  <si>
    <t>18.vi.1961</t>
  </si>
  <si>
    <t>Volcán Pacaya</t>
  </si>
  <si>
    <t>Escuintla</t>
  </si>
  <si>
    <t>30.xi.1975</t>
  </si>
  <si>
    <t>S.W.T. Batra</t>
  </si>
  <si>
    <t>30 km E Agua Prieta</t>
  </si>
  <si>
    <t>Prosopis velutina</t>
  </si>
  <si>
    <t>25.iv.2006</t>
  </si>
  <si>
    <t>03.v.2005</t>
  </si>
  <si>
    <t>Chaenactis stevioides</t>
  </si>
  <si>
    <t>CCDB-22013 H04</t>
  </si>
  <si>
    <t>03763H09-MEX</t>
  </si>
  <si>
    <t>07.ix.1977</t>
  </si>
  <si>
    <t>09-14.iv.1961</t>
  </si>
  <si>
    <t>F.S. Truxal</t>
  </si>
  <si>
    <t>23.vi.1967</t>
  </si>
  <si>
    <t>19 mi SW S. Miguel Comondu</t>
  </si>
  <si>
    <t>E.L. Sleeper and E.M. Fisher</t>
  </si>
  <si>
    <t>Near La Zapopita Valle de Trinidad</t>
  </si>
  <si>
    <t>12-13.vi.1967</t>
  </si>
  <si>
    <t>24.iv.1975</t>
  </si>
  <si>
    <t>E.M. Fisher</t>
  </si>
  <si>
    <t>1 mi W San Borja</t>
  </si>
  <si>
    <t>6 km E Insurgentes</t>
  </si>
  <si>
    <t>01.viii.1951</t>
  </si>
  <si>
    <t>Nombre de Dios</t>
  </si>
  <si>
    <t>25.viii.1965</t>
  </si>
  <si>
    <t>17 mi N Chihuahua</t>
  </si>
  <si>
    <t>A. Raske</t>
  </si>
  <si>
    <t>06.viii.1964</t>
  </si>
  <si>
    <t>Mazatlán</t>
  </si>
  <si>
    <t>Tepehuanes</t>
  </si>
  <si>
    <t>Wickham</t>
  </si>
  <si>
    <t>H.V. Weems, Jr.</t>
  </si>
  <si>
    <t>chamaesarachae</t>
  </si>
  <si>
    <t>29.iii.1965</t>
  </si>
  <si>
    <t>16 mi NW Puerto Peñasco</t>
  </si>
  <si>
    <t>C.J. McCoy</t>
  </si>
  <si>
    <t>11-14.vi.1975</t>
  </si>
  <si>
    <t>La Paz and vicinity</t>
  </si>
  <si>
    <t>H. Evans, W. Rubink, and D. Gwynne</t>
  </si>
  <si>
    <t>vic.Est. Microondas "Ligüí", 48 km S Loreto</t>
  </si>
  <si>
    <t>Nuevo León</t>
  </si>
  <si>
    <t>Cola de Caballo</t>
  </si>
  <si>
    <t>18.vi.1975</t>
  </si>
  <si>
    <t>Michoacán</t>
  </si>
  <si>
    <t>17 mi N Hidalgo</t>
  </si>
  <si>
    <t>ferrarii</t>
  </si>
  <si>
    <t>LACM</t>
  </si>
  <si>
    <t>UCBME</t>
  </si>
  <si>
    <t>9 mi S Hidalgo del Parral</t>
  </si>
  <si>
    <t>R.C. Gardner, C.R. Kovacic, and K. Lorenzen</t>
  </si>
  <si>
    <t>31.vii.1967</t>
  </si>
  <si>
    <t>Hidalgo</t>
  </si>
  <si>
    <t>F.D. Parker and L.A. Stange</t>
  </si>
  <si>
    <t>12.vii.1963</t>
  </si>
  <si>
    <t>T.A. Sears, R.C. Gardner, and C.S. Glaser</t>
  </si>
  <si>
    <t>L.D. French</t>
  </si>
  <si>
    <t>27.iii.1979</t>
  </si>
  <si>
    <t>28.iii.1979</t>
  </si>
  <si>
    <t>14.ix.1969</t>
  </si>
  <si>
    <t>Plan de Barrancas</t>
  </si>
  <si>
    <t>24.iii.1962</t>
  </si>
  <si>
    <t>Cuiteco</t>
  </si>
  <si>
    <t>Margaranthus solanaceous</t>
  </si>
  <si>
    <t>Neff, J. L.</t>
  </si>
  <si>
    <t>02.iv.1992</t>
  </si>
  <si>
    <t>KUNHM (Ascher and Pickering 2017)</t>
  </si>
  <si>
    <t>BOLD:ACZ9233</t>
  </si>
  <si>
    <t>BOLD:AAF0161</t>
  </si>
  <si>
    <t>D. Weems</t>
  </si>
  <si>
    <t>20.vi.1976</t>
  </si>
  <si>
    <t>24.viii.1962</t>
  </si>
  <si>
    <t>M.G. Naumann</t>
  </si>
  <si>
    <t>2 mi N Pachuca</t>
  </si>
  <si>
    <t>10 km N Coscomatepec</t>
  </si>
  <si>
    <t>09.vii.1974</t>
  </si>
  <si>
    <t>J.A. Chemsak, E. and J. Linsley, and J. Powell</t>
  </si>
  <si>
    <t>GenBank accession number (for sequenced specimens)</t>
  </si>
  <si>
    <t>GPS coordinates (source)</t>
  </si>
  <si>
    <t>Approximated from given locality</t>
  </si>
  <si>
    <t>9 km S Torreon (near Mieleras)</t>
  </si>
  <si>
    <t>Medellín</t>
  </si>
  <si>
    <t>fulvopilosus</t>
  </si>
  <si>
    <t>Holotype</t>
  </si>
  <si>
    <t>G.F. Mathew</t>
  </si>
  <si>
    <t>West coast</t>
  </si>
  <si>
    <t>Honduras</t>
  </si>
  <si>
    <t>Francisco Morazán</t>
  </si>
  <si>
    <t>Zamorano</t>
  </si>
  <si>
    <t>Vidales</t>
  </si>
  <si>
    <t>14.xii.????</t>
  </si>
  <si>
    <t>luteipennis</t>
  </si>
  <si>
    <t>San José</t>
  </si>
  <si>
    <t>Costa Rica</t>
  </si>
  <si>
    <t>ZMB</t>
  </si>
  <si>
    <t>Schmidt</t>
  </si>
  <si>
    <t>pulchellus</t>
  </si>
  <si>
    <t>Cuba</t>
  </si>
  <si>
    <t>29.ii.1936</t>
  </si>
  <si>
    <t>Panama</t>
  </si>
  <si>
    <t>fumipennis</t>
  </si>
  <si>
    <t>27.ii.1936</t>
  </si>
  <si>
    <t>F. Schrader</t>
  </si>
  <si>
    <t>26.v.1948</t>
  </si>
  <si>
    <t>Los Diamantes' [perhaps Finca Los Diamantes, near Guápiles, in Limón]</t>
  </si>
  <si>
    <t>Limón?</t>
  </si>
  <si>
    <t>Chiriquí</t>
  </si>
  <si>
    <t>29.v.1969</t>
  </si>
  <si>
    <t>Chiapas</t>
  </si>
  <si>
    <t>San Cristóbal de las Casas</t>
  </si>
  <si>
    <t>02.viii.1964</t>
  </si>
  <si>
    <t>Navíos (26 mi E El Salto)</t>
  </si>
  <si>
    <t>L.A. Kelton</t>
  </si>
  <si>
    <t>07.vii.1947</t>
  </si>
  <si>
    <t>Matachic</t>
  </si>
  <si>
    <t>Estación de Biología, Chamela</t>
  </si>
  <si>
    <t>30.ix.1985</t>
  </si>
  <si>
    <t>06.x.1985</t>
  </si>
  <si>
    <t>07.xi.1986</t>
  </si>
  <si>
    <t>Chamela</t>
  </si>
  <si>
    <t>J.G. and B.L. Rozen</t>
  </si>
  <si>
    <t>CCDB-28239 G12</t>
  </si>
  <si>
    <t>BOLD:ACZ0714</t>
  </si>
  <si>
    <t>21-31.i.2012</t>
  </si>
  <si>
    <t>F.D. Parker and T.D. McIntyre</t>
  </si>
  <si>
    <t>8 km S Boquete</t>
  </si>
  <si>
    <t>CCDB-28239 H01</t>
  </si>
  <si>
    <t>14-20.i.2012</t>
  </si>
  <si>
    <t>15-29.ii.2012</t>
  </si>
  <si>
    <t>9 mi E Chupaderos</t>
  </si>
  <si>
    <t>19.iii.1962</t>
  </si>
  <si>
    <t>BOLD:ACW1534</t>
  </si>
  <si>
    <t>CCDB-28239 G08</t>
  </si>
  <si>
    <t>M.E. Irwin</t>
  </si>
  <si>
    <t>03.x.2006</t>
  </si>
  <si>
    <t>Rancho Fundición, 30 km E Álamos</t>
  </si>
  <si>
    <t>Puebla</t>
  </si>
  <si>
    <t>T.L. Griswold</t>
  </si>
  <si>
    <t>04.ix.1998</t>
  </si>
  <si>
    <t>Tepexco-Izúcar de Matamoros (Carretera Federal 160)</t>
  </si>
  <si>
    <t>ii.1993</t>
  </si>
  <si>
    <t>San Isidro de El General</t>
  </si>
  <si>
    <t>26.vii.2006</t>
  </si>
  <si>
    <t>CCDB-28238 B01</t>
  </si>
  <si>
    <t>M. Bonet</t>
  </si>
  <si>
    <t>Bidens pilosa</t>
  </si>
  <si>
    <t>El Desengaño (El Mirador)</t>
  </si>
  <si>
    <t>Guantánamo</t>
  </si>
  <si>
    <t>Mountains near Guantánamo</t>
  </si>
  <si>
    <t>CCDB-28239 G10</t>
  </si>
  <si>
    <t>Partial sequence</t>
  </si>
  <si>
    <t>05-13.i.2012</t>
  </si>
  <si>
    <t>viii.1964</t>
  </si>
  <si>
    <t>San Luis Potosí</t>
  </si>
  <si>
    <t>14 mi W Xilitla</t>
  </si>
  <si>
    <t>22.vii.1954</t>
  </si>
  <si>
    <t>J.G. Chillcott</t>
  </si>
  <si>
    <t>16-18.vi.1969</t>
  </si>
  <si>
    <t>Catemaco</t>
  </si>
  <si>
    <t>Yucatán</t>
  </si>
  <si>
    <t>Chichén Itzá</t>
  </si>
  <si>
    <t>17.xii.1993</t>
  </si>
  <si>
    <t>L. Masner</t>
  </si>
  <si>
    <t>05.i.1992</t>
  </si>
  <si>
    <t>J.R. Vockeroth</t>
  </si>
  <si>
    <t>22.vi.1969</t>
  </si>
  <si>
    <t>Palenque ruins</t>
  </si>
  <si>
    <t>B.V. Peterson</t>
  </si>
  <si>
    <t>12 mi E Cuernavaca</t>
  </si>
  <si>
    <t>14.viii.1954</t>
  </si>
  <si>
    <t>20.v.1969</t>
  </si>
  <si>
    <t>32 mi W San Cristóbal (Jct 190-195)</t>
  </si>
  <si>
    <t>H.J. Teskey</t>
  </si>
  <si>
    <t>Comitán</t>
  </si>
  <si>
    <t>20.vii.1969</t>
  </si>
  <si>
    <t>Teopisca</t>
  </si>
  <si>
    <t>31.vii.1969</t>
  </si>
  <si>
    <t>Belize</t>
  </si>
  <si>
    <t>Stann Creek</t>
  </si>
  <si>
    <t>Middlesex</t>
  </si>
  <si>
    <t>18.iii.1965</t>
  </si>
  <si>
    <t>07.iv.1965</t>
  </si>
  <si>
    <t>E.C. Welling</t>
  </si>
  <si>
    <t>04.vi.1969</t>
  </si>
  <si>
    <t>20-25 mi N Huixtla</t>
  </si>
  <si>
    <t>24.vi.-08.vii.1993</t>
  </si>
  <si>
    <t>Trinidad and Tobago</t>
  </si>
  <si>
    <t>S. and J. Peck</t>
  </si>
  <si>
    <t>Simla Research Station (8 km N Arima)</t>
  </si>
  <si>
    <t>Tunapuna-Piarco</t>
  </si>
  <si>
    <t>Province/State/Department/District/Region</t>
  </si>
  <si>
    <t>10-31.vii.1989</t>
  </si>
  <si>
    <t>Venezuela</t>
  </si>
  <si>
    <t>Táchira</t>
  </si>
  <si>
    <t>Pregonero (Campamento Siberia hospital)</t>
  </si>
  <si>
    <t>21.viii.1992</t>
  </si>
  <si>
    <t>Coffea</t>
  </si>
  <si>
    <t>Carabobo</t>
  </si>
  <si>
    <t>Canoabo</t>
  </si>
  <si>
    <t>21.v.1969</t>
  </si>
  <si>
    <t>Yerbabuena (20 mi N Bochil)</t>
  </si>
  <si>
    <t>20.vi.1961</t>
  </si>
  <si>
    <t>xi.1986</t>
  </si>
  <si>
    <t>Zacapa</t>
  </si>
  <si>
    <t>San Lorenzo</t>
  </si>
  <si>
    <t>M. Sharkey</t>
  </si>
  <si>
    <t>5 mi NE Teziutlán</t>
  </si>
  <si>
    <t>El Tigre</t>
  </si>
  <si>
    <t>18.vii.1954</t>
  </si>
  <si>
    <t>J.W. MacSwain</t>
  </si>
  <si>
    <t>Mount San Salvador</t>
  </si>
  <si>
    <t>El Salvador</t>
  </si>
  <si>
    <t>La Libertad</t>
  </si>
  <si>
    <t>M.E. Irwin and D.Q. Cavagnaro</t>
  </si>
  <si>
    <t>Not clear</t>
  </si>
  <si>
    <t>N.L.H. Kraus</t>
  </si>
  <si>
    <t>i.1947</t>
  </si>
  <si>
    <t>Panama Canal Zone Summit</t>
  </si>
  <si>
    <t>Morelia</t>
  </si>
  <si>
    <t>25.vi.1957</t>
  </si>
  <si>
    <t>J.A. Chemsak and B.J. Rannells</t>
  </si>
  <si>
    <t>03-05.vi.1976</t>
  </si>
  <si>
    <t>08.v.1980</t>
  </si>
  <si>
    <t>Heredia</t>
  </si>
  <si>
    <t>La Selva (4 km SE Puerto Viejo)</t>
  </si>
  <si>
    <t>R. Coville</t>
  </si>
  <si>
    <t>Cartago</t>
  </si>
  <si>
    <t>M. Wasbauer</t>
  </si>
  <si>
    <t>Turrialba (grounds of the Inter-American Institute for Cooperation on Agriculture)</t>
  </si>
  <si>
    <t>18.iv.1962</t>
  </si>
  <si>
    <t>13.ii.1995</t>
  </si>
  <si>
    <t>Guanacaste</t>
  </si>
  <si>
    <t>Volcan Cacao Station (Guanacaste National Park)</t>
  </si>
  <si>
    <t>L.S. Kimsey</t>
  </si>
  <si>
    <t>25.vii.1969</t>
  </si>
  <si>
    <t>Allotype</t>
  </si>
  <si>
    <t>19.v.1989</t>
  </si>
  <si>
    <t>CCDB-28315 D10</t>
  </si>
  <si>
    <t>Alajuela</t>
  </si>
  <si>
    <t>Alajuela? (Eladio's, river trail)</t>
  </si>
  <si>
    <t>J. Ashe, R. Leschen, and R. Brooks</t>
  </si>
  <si>
    <t>21.vi.1994</t>
  </si>
  <si>
    <t>Santa Bárbara</t>
  </si>
  <si>
    <t>La Fé, Finca La Roca (5.3 km S Peña Blanca)</t>
  </si>
  <si>
    <t>Brooks and Ashe</t>
  </si>
  <si>
    <t>Psychotria</t>
  </si>
  <si>
    <t>15 km N El Llano (Camino Cartí)</t>
  </si>
  <si>
    <t>R.W. Brooks</t>
  </si>
  <si>
    <t>10.v.1981</t>
  </si>
  <si>
    <t>2 mi SW Yautepec</t>
  </si>
  <si>
    <t>C.D. Michener</t>
  </si>
  <si>
    <t>02.vii.1961</t>
  </si>
  <si>
    <t>09.vi.1948</t>
  </si>
  <si>
    <t>21.vi.1948</t>
  </si>
  <si>
    <t>Turrialba</t>
  </si>
  <si>
    <t>17-18.vii.1990</t>
  </si>
  <si>
    <t>I. Yarom</t>
  </si>
  <si>
    <t>CCDB-28315 D04</t>
  </si>
  <si>
    <t>S Ixhuatlán (SE Huatusco)</t>
  </si>
  <si>
    <t>01.ii.-12.iv.2001</t>
  </si>
  <si>
    <t>T.H. Ricketts</t>
  </si>
  <si>
    <t>Pérez Zeledón (San Isidro vicinity)</t>
  </si>
  <si>
    <t>BOLD:ACZ2542</t>
  </si>
  <si>
    <t>CCDB-28237 E04</t>
  </si>
  <si>
    <t>Heterotheca inuloides</t>
  </si>
  <si>
    <t>Simsia lagasceiformis</t>
  </si>
  <si>
    <t>30.x.1991</t>
  </si>
  <si>
    <t>10.ix.1996</t>
  </si>
  <si>
    <t>R. Brooks</t>
  </si>
  <si>
    <t>Volcán La Malinche</t>
  </si>
  <si>
    <t>Volcán La Malinche (N side)</t>
  </si>
  <si>
    <t>6 km E Tenancingo</t>
  </si>
  <si>
    <t>Salvia</t>
  </si>
  <si>
    <t>Rodriguez</t>
  </si>
  <si>
    <t>04.vi.1998</t>
  </si>
  <si>
    <t>Aragua</t>
  </si>
  <si>
    <t>Estación Biológica de Rancho Grande (Portachuelo Pass)</t>
  </si>
  <si>
    <t>J. Ashe, R. Brooks, and R. Hanley</t>
  </si>
  <si>
    <t>CCDB-28315 D02</t>
  </si>
  <si>
    <t>CCDB-22014 C06</t>
  </si>
  <si>
    <t>25.ix.2008</t>
  </si>
  <si>
    <t>10.x.2008</t>
  </si>
  <si>
    <t>S San Sebastián Frontera</t>
  </si>
  <si>
    <t>San José del Carmen</t>
  </si>
  <si>
    <t>CCDB-28238 A08</t>
  </si>
  <si>
    <t>CCDB-28238 A10</t>
  </si>
  <si>
    <t>Ei. Rosario Zacatonal (Acacoyagua)</t>
  </si>
  <si>
    <t>Ei. La Palma (Acacoyagua)</t>
  </si>
  <si>
    <t>29.xi.2006</t>
  </si>
  <si>
    <t>17.xi.2006</t>
  </si>
  <si>
    <t>C. Balboa, J. Mérida, M. Guzmán, M. Cigarroa, and J. Toto</t>
  </si>
  <si>
    <t>CCDB-28314 D11</t>
  </si>
  <si>
    <t>CCDB-28314 E01</t>
  </si>
  <si>
    <t>17.xii.2004</t>
  </si>
  <si>
    <t>M. Rincón, R. Ayala, M. Guzmán, J. Esponda, and C. Balboa</t>
  </si>
  <si>
    <t>CCDB-28314 E03</t>
  </si>
  <si>
    <t>29.xi.2004</t>
  </si>
  <si>
    <t>Ei. Las Golondrinas (Acacoyagua)</t>
  </si>
  <si>
    <t>M. Guzmán, M. Rincón, J. Esponda, C. Balboa, and J. Mérida</t>
  </si>
  <si>
    <t>24.x.2006</t>
  </si>
  <si>
    <t>CCDB-28314 E05</t>
  </si>
  <si>
    <t>27.x.2006</t>
  </si>
  <si>
    <t>Ei. La Palma (Mapastepec)</t>
  </si>
  <si>
    <t>CCDB-28315 H06</t>
  </si>
  <si>
    <t>CCDB-22013 G11</t>
  </si>
  <si>
    <t>CCDB-28315 F06</t>
  </si>
  <si>
    <t>BOLD:ADB1637</t>
  </si>
  <si>
    <t>CCDB-24580 G09</t>
  </si>
  <si>
    <t>CCDB-22013 H02</t>
  </si>
  <si>
    <t>14492-C07</t>
  </si>
  <si>
    <t>02.ix.2005</t>
  </si>
  <si>
    <t>13.v.2005</t>
  </si>
  <si>
    <t>12.v.2005</t>
  </si>
  <si>
    <t>09.i.2006</t>
  </si>
  <si>
    <t>14.ii.2005</t>
  </si>
  <si>
    <t>07.v.2005</t>
  </si>
  <si>
    <t>13.vii.2005</t>
  </si>
  <si>
    <t>15.ix.2008</t>
  </si>
  <si>
    <t>H.T. Ngo</t>
  </si>
  <si>
    <t>J. Skevington</t>
  </si>
  <si>
    <t>Quizarra (Sr. Rojas' farm)</t>
  </si>
  <si>
    <t>Montecarlo (MORA ref. site)</t>
  </si>
  <si>
    <t>Henri Pittier National Park (Portachuelo Pass)</t>
  </si>
  <si>
    <t>13.viii.1962</t>
  </si>
  <si>
    <t>A.E. Michelbacher</t>
  </si>
  <si>
    <t>boliviensis</t>
  </si>
  <si>
    <t>claripennis</t>
  </si>
  <si>
    <t>E. rugosus holotype</t>
  </si>
  <si>
    <t>Bolivia</t>
  </si>
  <si>
    <t>N/A (locality not indicated or unclear)</t>
  </si>
  <si>
    <t>Cochabamba Department</t>
  </si>
  <si>
    <t>Tarata</t>
  </si>
  <si>
    <t>H.H. Hyde; C.F. Baker coll. 1785</t>
  </si>
  <si>
    <t>La Paz Department</t>
  </si>
  <si>
    <t>Mapiri</t>
  </si>
  <si>
    <t>v.1922</t>
  </si>
  <si>
    <t>E. bifasciatus obscuripes holotype</t>
  </si>
  <si>
    <t>San Mateo</t>
  </si>
  <si>
    <t>Lectoallotype</t>
  </si>
  <si>
    <t>variolosus</t>
  </si>
  <si>
    <t>Argentina</t>
  </si>
  <si>
    <t>Mendoza Province</t>
  </si>
  <si>
    <t>Mendoza</t>
  </si>
  <si>
    <t>20.iv.2008</t>
  </si>
  <si>
    <t>Chaco Province</t>
  </si>
  <si>
    <t>Chaco National Park</t>
  </si>
  <si>
    <t>A. Taylor</t>
  </si>
  <si>
    <t>BOLD:ABW4286</t>
  </si>
  <si>
    <t>CCDB-15259-H05</t>
  </si>
  <si>
    <t>15.iv.2008</t>
  </si>
  <si>
    <t>Entre Ríos Province</t>
  </si>
  <si>
    <t>CCDB-15259-H04</t>
  </si>
  <si>
    <t>11.x.1972</t>
  </si>
  <si>
    <t>Santiago del Estero Province</t>
  </si>
  <si>
    <t>Las Termas</t>
  </si>
  <si>
    <t>G.E. Bohart</t>
  </si>
  <si>
    <t>15.iii.1979</t>
  </si>
  <si>
    <t>Catamarca Province</t>
  </si>
  <si>
    <t>12 km NW Miraflores</t>
  </si>
  <si>
    <t>R.B. Roberts</t>
  </si>
  <si>
    <t>21-27.xi.2003</t>
  </si>
  <si>
    <t>La Rioja Province</t>
  </si>
  <si>
    <t>Aimogasta (Olive Grove)</t>
  </si>
  <si>
    <t>C. Porter</t>
  </si>
  <si>
    <t>26-27.i.2006</t>
  </si>
  <si>
    <t>Corrientes Province</t>
  </si>
  <si>
    <t>Mburucuyá</t>
  </si>
  <si>
    <t>C.F. Baker coll.</t>
  </si>
  <si>
    <t>E. xanthurus holotype</t>
  </si>
  <si>
    <t>Ecuador</t>
  </si>
  <si>
    <t>Charata</t>
  </si>
  <si>
    <t>DiIorio</t>
  </si>
  <si>
    <t>Rosario de Lerma</t>
  </si>
  <si>
    <t>Salta Province</t>
  </si>
  <si>
    <t>Fritz</t>
  </si>
  <si>
    <t>xi.??93</t>
  </si>
  <si>
    <t>xii.??93</t>
  </si>
  <si>
    <t>ii.??95</t>
  </si>
  <si>
    <t>Sumalao</t>
  </si>
  <si>
    <t>xii.??96</t>
  </si>
  <si>
    <t>iii.??97</t>
  </si>
  <si>
    <t>Santa Catarina</t>
  </si>
  <si>
    <t>Brazil</t>
  </si>
  <si>
    <t>S. Cruz (Blumenau)</t>
  </si>
  <si>
    <t>Speyer</t>
  </si>
  <si>
    <t>i.??95</t>
  </si>
  <si>
    <t>Coronel Moldes</t>
  </si>
  <si>
    <t>20.xii.1984</t>
  </si>
  <si>
    <t>Chuquisaca Department</t>
  </si>
  <si>
    <r>
      <t>L.E. Pe</t>
    </r>
    <r>
      <rPr>
        <sz val="11"/>
        <color theme="1"/>
        <rFont val="Calibri"/>
        <family val="2"/>
      </rPr>
      <t>ña</t>
    </r>
  </si>
  <si>
    <t>E Muyupampa</t>
  </si>
  <si>
    <t>08-09.xi.1989</t>
  </si>
  <si>
    <t>21.xi.1989</t>
  </si>
  <si>
    <t>J.G. Rozen and A. Roig</t>
  </si>
  <si>
    <t>12 km N El Cadillal</t>
  </si>
  <si>
    <t>Tucumán Province</t>
  </si>
  <si>
    <t>i.1969</t>
  </si>
  <si>
    <t>São Paulo</t>
  </si>
  <si>
    <t>Serra da Bocaina (São José do Barreiro)</t>
  </si>
  <si>
    <t>M. Alvarenga</t>
  </si>
  <si>
    <t>i.1972</t>
  </si>
  <si>
    <t>Rio de Janeiro</t>
  </si>
  <si>
    <t>Rio de Janeiro (formerly State of Guanabara), Represa Rio Grande</t>
  </si>
  <si>
    <t>Cuyagua</t>
  </si>
  <si>
    <t>14.v.??94</t>
  </si>
  <si>
    <t>29.iv.2009</t>
  </si>
  <si>
    <t>J.S. Ascher</t>
  </si>
  <si>
    <t>Las Cuevas Access Rd &amp; Caracol Rd</t>
  </si>
  <si>
    <t>Cayo</t>
  </si>
  <si>
    <t>01.iii.2007</t>
  </si>
  <si>
    <t>Tropical Education Center</t>
  </si>
  <si>
    <t>J.G. Rozen and J.S. Ascher</t>
  </si>
  <si>
    <t>obscuripes</t>
  </si>
  <si>
    <t>E. schmidti lectotype</t>
  </si>
  <si>
    <t>odyneroides</t>
  </si>
  <si>
    <t>CCDB-30386 C02</t>
  </si>
  <si>
    <t>CCDB-30386 C04</t>
  </si>
  <si>
    <t>Catalog/voucher number</t>
  </si>
  <si>
    <t>AMNH_IZC 00290831</t>
  </si>
  <si>
    <t>AMNH_IZC 00290829</t>
  </si>
  <si>
    <t>SM0124174</t>
  </si>
  <si>
    <t>SM0124173</t>
  </si>
  <si>
    <t>754054 and 754055</t>
  </si>
  <si>
    <t>FDP120261</t>
  </si>
  <si>
    <t>FDP126465</t>
  </si>
  <si>
    <t>FDP119767</t>
  </si>
  <si>
    <t>SEMC1248314</t>
  </si>
  <si>
    <t>NHMUK010812250</t>
  </si>
  <si>
    <t>NHMUK</t>
  </si>
  <si>
    <t>NHMUK010812212</t>
  </si>
  <si>
    <t>NHMUK010812213</t>
  </si>
  <si>
    <t>SEMC1248315</t>
  </si>
  <si>
    <t>SEMC1248325</t>
  </si>
  <si>
    <t>SEMC1248289</t>
  </si>
  <si>
    <t>FDP118503</t>
  </si>
  <si>
    <t>SEMC1248345</t>
  </si>
  <si>
    <t>AMNH_IZC 00290833</t>
  </si>
  <si>
    <t>SEMC1248337</t>
  </si>
  <si>
    <t>BBSL334999</t>
  </si>
  <si>
    <t>FDP124693</t>
  </si>
  <si>
    <t>SEMC1248301</t>
  </si>
  <si>
    <t>SM0253729</t>
  </si>
  <si>
    <t>SM0255860</t>
  </si>
  <si>
    <t>0000003960</t>
  </si>
  <si>
    <t>SEMC1247900</t>
  </si>
  <si>
    <t>AMNH_IZC 00290828</t>
  </si>
  <si>
    <t>AMNH_IZC 00290830</t>
  </si>
  <si>
    <t>AMNH_IZC 00290832</t>
  </si>
  <si>
    <t>16.vii.1990</t>
  </si>
  <si>
    <t>7.1 km E Huatusco</t>
  </si>
  <si>
    <t>SM0124176 and SM0124177</t>
  </si>
  <si>
    <t>02.vi.1998</t>
  </si>
  <si>
    <t>Parque Nacional Yacambú (16.1 km SE Sanare)</t>
  </si>
  <si>
    <t>Lara</t>
  </si>
  <si>
    <t>SM0122036</t>
  </si>
  <si>
    <t>09.iii.1995</t>
  </si>
  <si>
    <t>SEMC1248355</t>
  </si>
  <si>
    <t>SEMC1461052</t>
  </si>
  <si>
    <t>SEMC1248271</t>
  </si>
  <si>
    <t>vi.??87</t>
  </si>
  <si>
    <t>El Mulo (Sierra del Rosario)</t>
  </si>
  <si>
    <t>Pinar del Río</t>
  </si>
  <si>
    <t>09.iv.??95</t>
  </si>
  <si>
    <t>E.P.F.</t>
  </si>
  <si>
    <t>Limonar (near Centro Cient.)</t>
  </si>
  <si>
    <t>03.vi.1996</t>
  </si>
  <si>
    <t>Darién</t>
  </si>
  <si>
    <t>Cana Field Station</t>
  </si>
  <si>
    <t>J. Ashe and R. Brooks</t>
  </si>
  <si>
    <t>SM0039429</t>
  </si>
  <si>
    <t>SEMC1248326</t>
  </si>
  <si>
    <t>Quintana Roo</t>
  </si>
  <si>
    <t>12 km NW Reforma</t>
  </si>
  <si>
    <t>14.x.1986</t>
  </si>
  <si>
    <t>SEMC1247933</t>
  </si>
  <si>
    <t>SEMC1248290</t>
  </si>
  <si>
    <t>SM0253730</t>
  </si>
  <si>
    <t>F.E. Lutz</t>
  </si>
  <si>
    <t>AMNH_IZC 00324262</t>
  </si>
  <si>
    <t>01.iv.1945</t>
  </si>
  <si>
    <t>Coclé</t>
  </si>
  <si>
    <t>AMNH_IZC 00324263</t>
  </si>
  <si>
    <t>23.ii.1936</t>
  </si>
  <si>
    <t>El Valle de Antón</t>
  </si>
  <si>
    <t>AMNH_IZC 00324260</t>
  </si>
  <si>
    <t>AMNH_IZC 00324261</t>
  </si>
  <si>
    <t>SEMC1248285</t>
  </si>
  <si>
    <t>SEMC1248323</t>
  </si>
  <si>
    <t>SEMC1248324</t>
  </si>
  <si>
    <t>Tabasco</t>
  </si>
  <si>
    <t>SEMC0938794</t>
  </si>
  <si>
    <t>SEMC1248317</t>
  </si>
  <si>
    <t>SEMC1248330</t>
  </si>
  <si>
    <t>SEMC1248288</t>
  </si>
  <si>
    <t>SEMC1248316</t>
  </si>
  <si>
    <t>SEMC1248283</t>
  </si>
  <si>
    <t>SEMC1248284</t>
  </si>
  <si>
    <t>Querétaro</t>
  </si>
  <si>
    <t>SEMC1248286</t>
  </si>
  <si>
    <t>20.v.1989</t>
  </si>
  <si>
    <t>25.iv.1993</t>
  </si>
  <si>
    <t>05.xi.1991</t>
  </si>
  <si>
    <t>iii.1911-1924</t>
  </si>
  <si>
    <t>06.xi.1987</t>
  </si>
  <si>
    <t>04.vii.1990</t>
  </si>
  <si>
    <t>04.xi.1987</t>
  </si>
  <si>
    <t>09.vii.1990</t>
  </si>
  <si>
    <t>03.ix.1991</t>
  </si>
  <si>
    <t>D. Yanega</t>
  </si>
  <si>
    <t>W. LaBerge</t>
  </si>
  <si>
    <t>T. Griswold</t>
  </si>
  <si>
    <t>Godman-Salvin Collection</t>
  </si>
  <si>
    <t>L. Godinez</t>
  </si>
  <si>
    <t>W. Bell</t>
  </si>
  <si>
    <t>Col Salto del Agua</t>
  </si>
  <si>
    <t>3 km S Palenque (Nututun)</t>
  </si>
  <si>
    <t>8 km S Carrizal</t>
  </si>
  <si>
    <t>Teapa</t>
  </si>
  <si>
    <t>El Tuito</t>
  </si>
  <si>
    <t>Cascada el Salto (12 km NW El Naranjo)</t>
  </si>
  <si>
    <t>La Estación de Biología Chamela</t>
  </si>
  <si>
    <t>9 km N Tamazunchale (Hwy 85)</t>
  </si>
  <si>
    <t>Jalpan de Serra (along Río Jalpan)</t>
  </si>
  <si>
    <t>scutellaris</t>
  </si>
  <si>
    <t>28.viii.1950</t>
  </si>
  <si>
    <t>R.F. Smith</t>
  </si>
  <si>
    <t>SEMC1248344</t>
  </si>
  <si>
    <t>29 mi N La Bufa (La Bufa-Creel Rd)</t>
  </si>
  <si>
    <t>01.iv.1992</t>
  </si>
  <si>
    <t>J.L. Neff</t>
  </si>
  <si>
    <t>SEMC1248346</t>
  </si>
  <si>
    <t>30 km W General Cepeda</t>
  </si>
  <si>
    <t>83 km N Chihuahua</t>
  </si>
  <si>
    <t>29.viii.1991</t>
  </si>
  <si>
    <t>R. Ayala</t>
  </si>
  <si>
    <t>SEMC1248347</t>
  </si>
  <si>
    <t>nomadiformis</t>
  </si>
  <si>
    <t>26.x.1990</t>
  </si>
  <si>
    <t>C.M. Estrada</t>
  </si>
  <si>
    <t>Puertas Cuatas (15 km SW Mazamitla)</t>
  </si>
  <si>
    <t>SEMC1248348</t>
  </si>
  <si>
    <t>Zacatecas</t>
  </si>
  <si>
    <t>28-31.vii.1951</t>
  </si>
  <si>
    <t>15 km E Sombrerete</t>
  </si>
  <si>
    <t>H.E. Evans</t>
  </si>
  <si>
    <t>SEMC1248349</t>
  </si>
  <si>
    <t>brumleyi</t>
  </si>
  <si>
    <t>5 km W Ciudad Jiménez</t>
  </si>
  <si>
    <t>SM0307746</t>
  </si>
  <si>
    <t>21.viii.1991</t>
  </si>
  <si>
    <t>20.vii.??37</t>
  </si>
  <si>
    <t>Mead</t>
  </si>
  <si>
    <t>SM0735379</t>
  </si>
  <si>
    <t>05.xii.2002</t>
  </si>
  <si>
    <t>Aimogasta</t>
  </si>
  <si>
    <t>L. Stange</t>
  </si>
  <si>
    <t>05.iii.1999</t>
  </si>
  <si>
    <t>Santa Cruz Department</t>
  </si>
  <si>
    <t>11 km N Boyuibe</t>
  </si>
  <si>
    <t>12.xii.2002</t>
  </si>
  <si>
    <t>Buena Vista</t>
  </si>
  <si>
    <t>Nto. Señor De La Peña (sub-Andean desert)</t>
  </si>
  <si>
    <t>04.i.2001</t>
  </si>
  <si>
    <t>C. Porter and P. Fidalgo</t>
  </si>
  <si>
    <t>Retama</t>
  </si>
  <si>
    <t>04-14.xi.1995</t>
  </si>
  <si>
    <t>San Javier (montane wet forest)</t>
  </si>
  <si>
    <t>19.xi.2002</t>
  </si>
  <si>
    <t>Alpasinche (ca. San Blas)</t>
  </si>
  <si>
    <t>C.C. Porter</t>
  </si>
  <si>
    <t>23.vii.1988</t>
  </si>
  <si>
    <t>Valle de Culata</t>
  </si>
  <si>
    <t>Mérida</t>
  </si>
  <si>
    <t>C. Porter and L. Stange</t>
  </si>
  <si>
    <t>El Limon</t>
  </si>
  <si>
    <t>26.iii.1987</t>
  </si>
  <si>
    <t>R. Miller and L. Stange</t>
  </si>
  <si>
    <t>19.vi.1975</t>
  </si>
  <si>
    <t>07.vii.1989</t>
  </si>
  <si>
    <t>El Oro</t>
  </si>
  <si>
    <t>L. Stange and R. Miller</t>
  </si>
  <si>
    <t>10 km NE Piñas</t>
  </si>
  <si>
    <t>19.vi.1973</t>
  </si>
  <si>
    <t>El Salto</t>
  </si>
  <si>
    <t>10-20.ii.2004</t>
  </si>
  <si>
    <t>Central Farm, 325'</t>
  </si>
  <si>
    <t>G. Steck and B. Sutton</t>
  </si>
  <si>
    <t>24.xi.1981</t>
  </si>
  <si>
    <t>L.A. Stange</t>
  </si>
  <si>
    <t>02.x.1986</t>
  </si>
  <si>
    <t>3 mi S El Camarón</t>
  </si>
  <si>
    <t>Cortés</t>
  </si>
  <si>
    <t>15.viii.1992</t>
  </si>
  <si>
    <r>
      <t>Estación Experimental Caf</t>
    </r>
    <r>
      <rPr>
        <sz val="11"/>
        <color theme="1"/>
        <rFont val="Calibri"/>
        <family val="2"/>
      </rPr>
      <t xml:space="preserve">é </t>
    </r>
    <r>
      <rPr>
        <sz val="11"/>
        <color theme="1"/>
        <rFont val="Calibri"/>
        <family val="2"/>
        <scheme val="minor"/>
      </rPr>
      <t>(ca. Peña Blanca rainforest)</t>
    </r>
  </si>
  <si>
    <t>25.viii.1977</t>
  </si>
  <si>
    <t>Las Cruces</t>
  </si>
  <si>
    <t>Puntarenas</t>
  </si>
  <si>
    <t>T.P. Cogley</t>
  </si>
  <si>
    <t>11.x.2005</t>
  </si>
  <si>
    <t>J.B. Heppner</t>
  </si>
  <si>
    <t>5 km W Purulhá</t>
  </si>
  <si>
    <t>Alta Verapaz</t>
  </si>
  <si>
    <t>1135876 and 1135877</t>
  </si>
  <si>
    <t>LACM ENT 348826</t>
  </si>
  <si>
    <t>LACM ENT 348827</t>
  </si>
  <si>
    <t>AMNH_BEE 00008991</t>
  </si>
  <si>
    <t>AMNH_BEE 00008992 and AMNH_BEE 00008993</t>
  </si>
  <si>
    <t>AMNH_BEE 00008994</t>
  </si>
  <si>
    <t>AMNH_BEE 00008995</t>
  </si>
  <si>
    <t>AMNH_BEE 00008988</t>
  </si>
  <si>
    <t>AMNH_BEE 00008996</t>
  </si>
  <si>
    <t>AMNH_BEE 00008989 and AMNH_BEE 00008990</t>
  </si>
  <si>
    <t>AMNH_BEE 00008987</t>
  </si>
  <si>
    <t>AMNH_IZC 00290827</t>
  </si>
  <si>
    <t>SM0738701</t>
  </si>
  <si>
    <t>SM0738700</t>
  </si>
  <si>
    <t>E. boliviensis holotype</t>
  </si>
  <si>
    <t>10.ii.1936</t>
  </si>
  <si>
    <t>Barro Colorado Island</t>
  </si>
  <si>
    <t>Lutz</t>
  </si>
  <si>
    <t>Michener 1954</t>
  </si>
  <si>
    <t>Panamá Oeste</t>
  </si>
  <si>
    <t>E. claripennis holotype</t>
  </si>
  <si>
    <t>Panamá</t>
  </si>
  <si>
    <t>SM0124175, SM0124178, and SM0124179</t>
  </si>
  <si>
    <t>SEMC1247913 and SEMC1247914</t>
  </si>
  <si>
    <t>SM0735386, SM0735387, and SM0735388</t>
  </si>
  <si>
    <t>Estado de México</t>
  </si>
  <si>
    <t>hanusiae</t>
  </si>
  <si>
    <t>vii.??93</t>
  </si>
  <si>
    <t>L. Roque</t>
  </si>
  <si>
    <t>LACM ENT 363336</t>
  </si>
  <si>
    <t>Sancti Spíritus</t>
  </si>
  <si>
    <t>El Hondan - Topes de Collantes</t>
  </si>
  <si>
    <t>21/25.viii.1976</t>
  </si>
  <si>
    <t>F. Las Cruces (6 km S San Vito)</t>
  </si>
  <si>
    <t>LACM ENT 363332</t>
  </si>
  <si>
    <t>California Academy of Sciences, San Francisco, CA, USA</t>
  </si>
  <si>
    <t>University of Colorado Museum of Natural History, Boulder, CO, USA</t>
  </si>
  <si>
    <t>danieli</t>
  </si>
  <si>
    <t>09.v.1992</t>
  </si>
  <si>
    <t>B. Hierro</t>
  </si>
  <si>
    <t>Tri. danieli holotype</t>
  </si>
  <si>
    <t>Tri. danieli paratype</t>
  </si>
  <si>
    <t>Dominican Republic</t>
  </si>
  <si>
    <t>La Altagracia Province</t>
  </si>
  <si>
    <t>Cueva del Puente (Guaraguao, Parque Nacional Del Este)</t>
  </si>
  <si>
    <t>Tro. schraderi holotype</t>
  </si>
  <si>
    <t>Tro. odontothorax holotype</t>
  </si>
  <si>
    <t>Tro. odontothorax allotype</t>
  </si>
  <si>
    <t>Tro. nigra holotype</t>
  </si>
  <si>
    <t>Tro. nigra allotype</t>
  </si>
  <si>
    <t>Tro. nigra paratype</t>
  </si>
  <si>
    <t>USNM (Genaro 2014)</t>
  </si>
  <si>
    <t>Source (institution and/or literature)</t>
  </si>
  <si>
    <t>ECOSUR</t>
  </si>
  <si>
    <t>MH089853</t>
  </si>
  <si>
    <t>N/A (sequencing failed)</t>
  </si>
  <si>
    <t>N/A (BOLDLIMS report not available)</t>
  </si>
  <si>
    <t>MH089914</t>
  </si>
  <si>
    <t>N/A (PCR failed)</t>
  </si>
  <si>
    <t>B01564C06-MEX</t>
  </si>
  <si>
    <t>GU707920</t>
  </si>
  <si>
    <t>B01564C07-MEX</t>
  </si>
  <si>
    <t>GU707917</t>
  </si>
  <si>
    <t>B01564C08-MEX</t>
  </si>
  <si>
    <t>GU707918</t>
  </si>
  <si>
    <t>B01564C09-MEX</t>
  </si>
  <si>
    <t>GU707916</t>
  </si>
  <si>
    <t>MH089947</t>
  </si>
  <si>
    <t>MH089981</t>
  </si>
  <si>
    <t>El Volcán Chiriquí</t>
  </si>
  <si>
    <t>MNHNSD 18.107</t>
  </si>
  <si>
    <t>E. schmidti lectoallotype</t>
  </si>
  <si>
    <t>E. unifasciatus syntype</t>
  </si>
  <si>
    <t>ECO-TAE-42220</t>
  </si>
  <si>
    <t>ECO-TAE-50698</t>
  </si>
  <si>
    <t>ECO-TAE-51519</t>
  </si>
  <si>
    <t>ECO-TAE-49935</t>
  </si>
  <si>
    <t>ECO-TA-E-41388</t>
  </si>
  <si>
    <t>ECO-TAE-49452</t>
  </si>
  <si>
    <t>ECO-TAE-49453</t>
  </si>
  <si>
    <t>ANSP</t>
  </si>
  <si>
    <t>Guadalajara</t>
  </si>
  <si>
    <t>McClendon</t>
  </si>
  <si>
    <t>Tuxpan</t>
  </si>
  <si>
    <t>E. luteipennis paralectotype</t>
  </si>
  <si>
    <t>01.vii.-01.viii.1983</t>
  </si>
  <si>
    <t>Estación de Biología Los Tuxtlas (33 km NE Catemaco)</t>
  </si>
  <si>
    <t>RAM</t>
  </si>
  <si>
    <t>07.vii.1981</t>
  </si>
  <si>
    <t>Peñas Blancas</t>
  </si>
  <si>
    <t>E. Cruz</t>
  </si>
  <si>
    <t>niger</t>
  </si>
  <si>
    <t>iv.1987</t>
  </si>
  <si>
    <t>"ix.4"</t>
  </si>
  <si>
    <t>"8.10.03"</t>
  </si>
  <si>
    <t>"8.1.03"</t>
  </si>
  <si>
    <t>El Palmar</t>
  </si>
  <si>
    <t>MN135630</t>
  </si>
  <si>
    <t>MN135633</t>
  </si>
  <si>
    <t>MN135629</t>
  </si>
  <si>
    <t>MN135626</t>
  </si>
  <si>
    <t>MN135627</t>
  </si>
  <si>
    <t>MN135628</t>
  </si>
  <si>
    <t>MN135625</t>
  </si>
  <si>
    <t>MN135632</t>
  </si>
  <si>
    <t>MN135635</t>
  </si>
  <si>
    <t>MN135624</t>
  </si>
  <si>
    <t>MN135631</t>
  </si>
  <si>
    <t>MN135634</t>
  </si>
  <si>
    <t>MNHNSD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</si>
</sst>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0" xfId="0" applyFill="1"/>
    <xf numFmtId="14" fontId="0" fillId="0" borderId="0" xfId="0" applyNumberForma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Fill="1" applyBorder="1"/>
    <xf numFmtId="164" fontId="0" fillId="0" borderId="0" xfId="0" applyNumberFormat="1"/>
    <xf numFmtId="165" fontId="0" fillId="0" borderId="0" xfId="0" applyNumberFormat="1"/>
    <xf numFmtId="0" fontId="2" fillId="0" borderId="0" xfId="0" applyFont="1" applyFill="1"/>
    <xf numFmtId="14" fontId="2" fillId="0" borderId="0" xfId="0" applyNumberFormat="1" applyFont="1" applyFill="1"/>
    <xf numFmtId="0" fontId="0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0" fontId="4" fillId="0" borderId="0" xfId="0" applyFont="1" applyFill="1"/>
    <xf numFmtId="165" fontId="2" fillId="0" borderId="0" xfId="0" applyNumberFormat="1" applyFont="1" applyFill="1"/>
    <xf numFmtId="165" fontId="2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Fill="1" applyAlignment="1">
      <alignment horizontal="right"/>
    </xf>
    <xf numFmtId="0" fontId="0" fillId="0" borderId="0" xfId="0" quotePrefix="1" applyFill="1"/>
    <xf numFmtId="14" fontId="0" fillId="0" borderId="0" xfId="0" applyNumberFormat="1" applyFont="1" applyFill="1"/>
    <xf numFmtId="49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0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2" max="2" width="13.28515625" bestFit="1" customWidth="1"/>
    <col min="3" max="3" width="9.140625" customWidth="1"/>
    <col min="6" max="6" width="12.42578125" customWidth="1"/>
    <col min="7" max="7" width="9.140625" customWidth="1"/>
    <col min="8" max="8" width="20.42578125" customWidth="1"/>
    <col min="9" max="9" width="12.7109375" customWidth="1"/>
    <col min="10" max="10" width="9.140625" customWidth="1"/>
    <col min="11" max="11" width="9.85546875" customWidth="1"/>
    <col min="12" max="12" width="16.42578125" customWidth="1"/>
    <col min="13" max="13" width="13.85546875" customWidth="1"/>
    <col min="14" max="14" width="19" customWidth="1"/>
    <col min="15" max="16" width="30.7109375" customWidth="1"/>
    <col min="17" max="17" width="24.5703125" customWidth="1"/>
    <col min="18" max="18" width="20.85546875" bestFit="1" customWidth="1"/>
    <col min="19" max="19" width="15.140625" customWidth="1"/>
    <col min="20" max="20" width="32.7109375" bestFit="1" customWidth="1"/>
    <col min="21" max="21" width="51.140625" bestFit="1" customWidth="1"/>
    <col min="22" max="22" width="35.140625" bestFit="1" customWidth="1"/>
  </cols>
  <sheetData>
    <row r="1" spans="1:22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290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16</v>
      </c>
      <c r="O1" s="1" t="s">
        <v>754</v>
      </c>
      <c r="P1" s="1" t="s">
        <v>517</v>
      </c>
      <c r="Q1" s="1" t="s">
        <v>18</v>
      </c>
      <c r="R1" s="1" t="s">
        <v>24</v>
      </c>
      <c r="S1" s="1" t="s">
        <v>25</v>
      </c>
      <c r="T1" s="7" t="s">
        <v>80</v>
      </c>
      <c r="U1" s="7" t="s">
        <v>177</v>
      </c>
      <c r="V1" s="7" t="s">
        <v>178</v>
      </c>
    </row>
    <row r="2" spans="1:22" x14ac:dyDescent="0.25">
      <c r="A2" s="2" t="s">
        <v>12</v>
      </c>
      <c r="B2" s="2" t="s">
        <v>74</v>
      </c>
      <c r="C2" s="2">
        <v>0</v>
      </c>
      <c r="D2" s="2">
        <v>1</v>
      </c>
      <c r="E2" s="2">
        <f t="shared" ref="E2:E33" si="0">SUM(C2:D2)</f>
        <v>1</v>
      </c>
      <c r="F2" s="2" t="s">
        <v>151</v>
      </c>
      <c r="G2" s="2" t="s">
        <v>39</v>
      </c>
      <c r="H2" s="2" t="s">
        <v>67</v>
      </c>
      <c r="I2" s="2" t="s">
        <v>149</v>
      </c>
      <c r="J2" s="14">
        <v>26.861799999999999</v>
      </c>
      <c r="K2" s="14">
        <v>-105.60339999999999</v>
      </c>
      <c r="L2" s="2" t="s">
        <v>15</v>
      </c>
      <c r="M2" s="2" t="s">
        <v>150</v>
      </c>
      <c r="N2" s="10" t="s">
        <v>17</v>
      </c>
      <c r="O2" s="10" t="s">
        <v>148</v>
      </c>
      <c r="P2" s="10"/>
      <c r="Q2" s="10" t="s">
        <v>27</v>
      </c>
      <c r="R2" s="10" t="s">
        <v>33</v>
      </c>
      <c r="S2" s="10" t="s">
        <v>15</v>
      </c>
      <c r="T2" s="2"/>
      <c r="U2" s="2"/>
      <c r="V2" s="10" t="s">
        <v>179</v>
      </c>
    </row>
    <row r="3" spans="1:22" x14ac:dyDescent="0.25">
      <c r="A3" s="10" t="s">
        <v>12</v>
      </c>
      <c r="B3" s="10" t="s">
        <v>74</v>
      </c>
      <c r="C3" s="10">
        <v>1</v>
      </c>
      <c r="D3" s="10">
        <v>0</v>
      </c>
      <c r="E3" s="10">
        <f t="shared" si="0"/>
        <v>1</v>
      </c>
      <c r="F3" s="10" t="s">
        <v>123</v>
      </c>
      <c r="G3" s="10" t="s">
        <v>39</v>
      </c>
      <c r="H3" s="10" t="s">
        <v>53</v>
      </c>
      <c r="I3" s="10" t="s">
        <v>124</v>
      </c>
      <c r="J3" s="16">
        <v>23.848199999999999</v>
      </c>
      <c r="K3" s="16">
        <v>-104.2441</v>
      </c>
      <c r="L3" s="11" t="s">
        <v>15</v>
      </c>
      <c r="M3" s="10" t="s">
        <v>43</v>
      </c>
      <c r="N3" s="10" t="s">
        <v>17</v>
      </c>
      <c r="O3" s="10" t="s">
        <v>47</v>
      </c>
      <c r="P3" s="10">
        <v>1135867</v>
      </c>
      <c r="Q3" s="10" t="s">
        <v>27</v>
      </c>
      <c r="R3" s="10" t="s">
        <v>33</v>
      </c>
      <c r="S3" s="10" t="s">
        <v>15</v>
      </c>
      <c r="T3" s="10"/>
      <c r="U3" s="10"/>
      <c r="V3" s="10" t="s">
        <v>179</v>
      </c>
    </row>
    <row r="4" spans="1:22" x14ac:dyDescent="0.25">
      <c r="A4" s="10" t="s">
        <v>12</v>
      </c>
      <c r="B4" s="10" t="s">
        <v>74</v>
      </c>
      <c r="C4" s="10">
        <v>0</v>
      </c>
      <c r="D4" s="10">
        <v>1</v>
      </c>
      <c r="E4" s="10">
        <f t="shared" si="0"/>
        <v>1</v>
      </c>
      <c r="F4" s="10" t="s">
        <v>123</v>
      </c>
      <c r="G4" s="10" t="s">
        <v>39</v>
      </c>
      <c r="H4" s="10" t="s">
        <v>53</v>
      </c>
      <c r="I4" s="10" t="s">
        <v>124</v>
      </c>
      <c r="J4" s="16">
        <v>23.848199999999999</v>
      </c>
      <c r="K4" s="16">
        <v>-104.2441</v>
      </c>
      <c r="L4" s="11" t="s">
        <v>15</v>
      </c>
      <c r="M4" s="10" t="s">
        <v>43</v>
      </c>
      <c r="N4" s="10" t="s">
        <v>17</v>
      </c>
      <c r="O4" s="10" t="s">
        <v>47</v>
      </c>
      <c r="P4" s="10">
        <v>1135866</v>
      </c>
      <c r="Q4" s="10" t="s">
        <v>27</v>
      </c>
      <c r="R4" s="10" t="s">
        <v>33</v>
      </c>
      <c r="S4" s="10" t="s">
        <v>15</v>
      </c>
      <c r="T4" s="10"/>
      <c r="U4" s="10"/>
      <c r="V4" s="10" t="s">
        <v>179</v>
      </c>
    </row>
    <row r="5" spans="1:22" x14ac:dyDescent="0.25">
      <c r="A5" s="10" t="s">
        <v>12</v>
      </c>
      <c r="B5" s="10" t="s">
        <v>74</v>
      </c>
      <c r="C5" s="10">
        <v>1</v>
      </c>
      <c r="D5" s="10">
        <v>0</v>
      </c>
      <c r="E5" s="10">
        <f t="shared" si="0"/>
        <v>1</v>
      </c>
      <c r="F5" s="10" t="s">
        <v>52</v>
      </c>
      <c r="G5" s="10" t="s">
        <v>39</v>
      </c>
      <c r="H5" s="10" t="s">
        <v>53</v>
      </c>
      <c r="I5" s="10" t="s">
        <v>54</v>
      </c>
      <c r="J5" s="16">
        <v>24.053899999999999</v>
      </c>
      <c r="K5" s="16">
        <v>-105.00830000000001</v>
      </c>
      <c r="L5" s="11" t="s">
        <v>15</v>
      </c>
      <c r="M5" s="10" t="s">
        <v>84</v>
      </c>
      <c r="N5" s="10" t="s">
        <v>17</v>
      </c>
      <c r="O5" s="10" t="s">
        <v>32</v>
      </c>
      <c r="P5" s="10"/>
      <c r="Q5" s="10" t="s">
        <v>27</v>
      </c>
      <c r="R5" s="10" t="s">
        <v>33</v>
      </c>
      <c r="S5" s="10" t="s">
        <v>15</v>
      </c>
      <c r="T5" s="10"/>
      <c r="U5" s="10"/>
      <c r="V5" s="10" t="s">
        <v>179</v>
      </c>
    </row>
    <row r="6" spans="1:22" x14ac:dyDescent="0.25">
      <c r="A6" s="10" t="s">
        <v>12</v>
      </c>
      <c r="B6" s="10" t="s">
        <v>74</v>
      </c>
      <c r="C6" s="10">
        <v>1</v>
      </c>
      <c r="D6" s="10">
        <v>0</v>
      </c>
      <c r="E6" s="10">
        <f t="shared" si="0"/>
        <v>1</v>
      </c>
      <c r="F6" s="10">
        <v>1933</v>
      </c>
      <c r="G6" s="10" t="s">
        <v>39</v>
      </c>
      <c r="H6" s="10" t="s">
        <v>53</v>
      </c>
      <c r="I6" s="10" t="s">
        <v>130</v>
      </c>
      <c r="J6" s="16">
        <v>25.337900000000001</v>
      </c>
      <c r="K6" s="16">
        <v>-105.72369999999999</v>
      </c>
      <c r="L6" s="11" t="s">
        <v>15</v>
      </c>
      <c r="M6" s="10" t="s">
        <v>131</v>
      </c>
      <c r="N6" s="10" t="s">
        <v>17</v>
      </c>
      <c r="O6" s="10" t="s">
        <v>77</v>
      </c>
      <c r="P6" s="10"/>
      <c r="Q6" s="10" t="s">
        <v>27</v>
      </c>
      <c r="R6" s="10" t="s">
        <v>33</v>
      </c>
      <c r="S6" s="10" t="s">
        <v>15</v>
      </c>
      <c r="T6" s="10"/>
      <c r="U6" s="10"/>
      <c r="V6" s="10" t="s">
        <v>179</v>
      </c>
    </row>
    <row r="7" spans="1:22" x14ac:dyDescent="0.25">
      <c r="A7" s="10" t="s">
        <v>12</v>
      </c>
      <c r="B7" s="2" t="s">
        <v>425</v>
      </c>
      <c r="C7" s="2">
        <v>0</v>
      </c>
      <c r="D7" s="2">
        <v>1</v>
      </c>
      <c r="E7" s="10">
        <f t="shared" si="0"/>
        <v>1</v>
      </c>
      <c r="F7" s="2" t="s">
        <v>492</v>
      </c>
      <c r="G7" s="2" t="s">
        <v>440</v>
      </c>
      <c r="H7" t="s">
        <v>495</v>
      </c>
      <c r="I7" s="2" t="s">
        <v>494</v>
      </c>
      <c r="J7">
        <v>-26.586400000000001</v>
      </c>
      <c r="K7">
        <v>-65.243499999999997</v>
      </c>
      <c r="L7" t="s">
        <v>15</v>
      </c>
      <c r="M7" t="s">
        <v>493</v>
      </c>
      <c r="N7" s="10" t="s">
        <v>17</v>
      </c>
      <c r="O7" s="10" t="s">
        <v>32</v>
      </c>
      <c r="P7" s="10" t="s">
        <v>713</v>
      </c>
      <c r="Q7" s="10" t="s">
        <v>27</v>
      </c>
      <c r="R7" s="10" t="s">
        <v>26</v>
      </c>
      <c r="S7" s="10" t="s">
        <v>15</v>
      </c>
      <c r="V7" s="10" t="s">
        <v>179</v>
      </c>
    </row>
    <row r="8" spans="1:22" s="2" customFormat="1" x14ac:dyDescent="0.25">
      <c r="A8" s="10" t="s">
        <v>12</v>
      </c>
      <c r="B8" s="2" t="s">
        <v>425</v>
      </c>
      <c r="C8" s="2">
        <v>0</v>
      </c>
      <c r="D8" s="2">
        <v>1</v>
      </c>
      <c r="E8" s="10">
        <f t="shared" si="0"/>
        <v>1</v>
      </c>
      <c r="F8" s="2" t="s">
        <v>487</v>
      </c>
      <c r="G8" s="2" t="s">
        <v>428</v>
      </c>
      <c r="H8" s="2" t="s">
        <v>488</v>
      </c>
      <c r="I8" s="2" t="s">
        <v>490</v>
      </c>
      <c r="J8" s="2">
        <v>-19.895600000000002</v>
      </c>
      <c r="K8" s="2">
        <v>-63.753300000000003</v>
      </c>
      <c r="L8" s="2" t="s">
        <v>15</v>
      </c>
      <c r="M8" s="2" t="s">
        <v>489</v>
      </c>
      <c r="N8" s="10" t="s">
        <v>17</v>
      </c>
      <c r="O8" s="10" t="s">
        <v>32</v>
      </c>
      <c r="P8" s="10" t="s">
        <v>545</v>
      </c>
      <c r="Q8" s="10" t="s">
        <v>27</v>
      </c>
      <c r="R8" s="10" t="s">
        <v>26</v>
      </c>
      <c r="S8" s="10" t="s">
        <v>15</v>
      </c>
      <c r="V8" s="10" t="s">
        <v>179</v>
      </c>
    </row>
    <row r="9" spans="1:22" x14ac:dyDescent="0.25">
      <c r="A9" s="2" t="s">
        <v>12</v>
      </c>
      <c r="B9" s="2" t="s">
        <v>425</v>
      </c>
      <c r="C9" s="2">
        <v>0</v>
      </c>
      <c r="D9" s="2">
        <v>1</v>
      </c>
      <c r="E9" s="10">
        <f t="shared" si="0"/>
        <v>1</v>
      </c>
      <c r="F9" s="2">
        <v>1900</v>
      </c>
      <c r="G9" s="2" t="s">
        <v>428</v>
      </c>
      <c r="H9" s="2" t="s">
        <v>433</v>
      </c>
      <c r="I9" s="2" t="s">
        <v>434</v>
      </c>
      <c r="J9" s="9">
        <v>-15.310700000000001</v>
      </c>
      <c r="K9" s="9">
        <v>-68.216899999999995</v>
      </c>
      <c r="L9" s="2" t="s">
        <v>15</v>
      </c>
      <c r="M9" s="2" t="s">
        <v>21</v>
      </c>
      <c r="N9" s="10" t="s">
        <v>17</v>
      </c>
      <c r="O9" s="12" t="s">
        <v>194</v>
      </c>
      <c r="P9" s="12"/>
      <c r="Q9" s="10" t="s">
        <v>27</v>
      </c>
      <c r="R9" s="10" t="s">
        <v>716</v>
      </c>
      <c r="S9" s="10" t="s">
        <v>15</v>
      </c>
      <c r="V9" s="10" t="s">
        <v>179</v>
      </c>
    </row>
    <row r="10" spans="1:22" x14ac:dyDescent="0.25">
      <c r="A10" s="10" t="s">
        <v>12</v>
      </c>
      <c r="B10" s="2" t="s">
        <v>425</v>
      </c>
      <c r="C10" s="2">
        <v>1</v>
      </c>
      <c r="D10" s="2">
        <v>0</v>
      </c>
      <c r="E10" s="10">
        <f t="shared" si="0"/>
        <v>1</v>
      </c>
      <c r="F10" s="2" t="s">
        <v>500</v>
      </c>
      <c r="G10" s="2" t="s">
        <v>482</v>
      </c>
      <c r="H10" t="s">
        <v>501</v>
      </c>
      <c r="I10" s="2" t="s">
        <v>502</v>
      </c>
      <c r="J10">
        <v>-22.9068</v>
      </c>
      <c r="K10">
        <v>-43.172899999999998</v>
      </c>
      <c r="L10" t="s">
        <v>15</v>
      </c>
      <c r="M10" t="s">
        <v>499</v>
      </c>
      <c r="N10" s="10" t="s">
        <v>17</v>
      </c>
      <c r="O10" s="10" t="s">
        <v>32</v>
      </c>
      <c r="P10" s="10" t="s">
        <v>518</v>
      </c>
      <c r="Q10" s="10" t="s">
        <v>27</v>
      </c>
      <c r="R10" s="10" t="s">
        <v>26</v>
      </c>
      <c r="S10" s="10" t="s">
        <v>15</v>
      </c>
      <c r="V10" s="10" t="s">
        <v>179</v>
      </c>
    </row>
    <row r="11" spans="1:22" x14ac:dyDescent="0.25">
      <c r="A11" s="10" t="s">
        <v>12</v>
      </c>
      <c r="B11" s="2" t="s">
        <v>425</v>
      </c>
      <c r="C11" s="2">
        <v>1</v>
      </c>
      <c r="D11" s="2">
        <v>0</v>
      </c>
      <c r="E11" s="10">
        <f t="shared" si="0"/>
        <v>1</v>
      </c>
      <c r="F11" s="2" t="s">
        <v>790</v>
      </c>
      <c r="G11" s="2" t="s">
        <v>193</v>
      </c>
      <c r="H11" s="2" t="s">
        <v>338</v>
      </c>
      <c r="I11" s="2" t="s">
        <v>791</v>
      </c>
      <c r="J11" s="14">
        <v>10.364000000000001</v>
      </c>
      <c r="K11" s="2">
        <v>-84.699799999999996</v>
      </c>
      <c r="L11" s="2" t="s">
        <v>15</v>
      </c>
      <c r="M11" s="2" t="s">
        <v>792</v>
      </c>
      <c r="N11" s="10" t="s">
        <v>17</v>
      </c>
      <c r="O11" s="10" t="s">
        <v>789</v>
      </c>
      <c r="P11" s="2"/>
      <c r="Q11" s="10" t="s">
        <v>27</v>
      </c>
      <c r="R11" s="10" t="s">
        <v>26</v>
      </c>
      <c r="S11" s="10" t="s">
        <v>15</v>
      </c>
      <c r="T11" s="2"/>
      <c r="U11" s="2"/>
      <c r="V11" s="10" t="s">
        <v>179</v>
      </c>
    </row>
    <row r="12" spans="1:22" x14ac:dyDescent="0.25">
      <c r="A12" s="2" t="s">
        <v>12</v>
      </c>
      <c r="B12" s="2" t="s">
        <v>425</v>
      </c>
      <c r="C12" s="2">
        <v>1</v>
      </c>
      <c r="D12" s="2">
        <v>0</v>
      </c>
      <c r="E12" s="10">
        <f t="shared" si="0"/>
        <v>1</v>
      </c>
      <c r="F12" s="2" t="s">
        <v>321</v>
      </c>
      <c r="G12" s="2" t="s">
        <v>193</v>
      </c>
      <c r="H12" t="s">
        <v>326</v>
      </c>
      <c r="I12" t="s">
        <v>328</v>
      </c>
      <c r="J12" s="9">
        <v>9.9067000000000007</v>
      </c>
      <c r="K12" s="9">
        <v>-83.680099999999996</v>
      </c>
      <c r="L12" s="2" t="s">
        <v>15</v>
      </c>
      <c r="M12" s="2" t="s">
        <v>327</v>
      </c>
      <c r="N12" s="10" t="s">
        <v>17</v>
      </c>
      <c r="O12" s="12" t="s">
        <v>47</v>
      </c>
      <c r="P12" s="12">
        <v>1135891</v>
      </c>
      <c r="Q12" s="10" t="s">
        <v>27</v>
      </c>
      <c r="R12" s="10" t="s">
        <v>26</v>
      </c>
      <c r="S12" s="10" t="s">
        <v>15</v>
      </c>
      <c r="V12" s="10" t="s">
        <v>179</v>
      </c>
    </row>
    <row r="13" spans="1:22" x14ac:dyDescent="0.25">
      <c r="A13" s="2" t="s">
        <v>12</v>
      </c>
      <c r="B13" s="2" t="s">
        <v>425</v>
      </c>
      <c r="C13" s="2">
        <v>1</v>
      </c>
      <c r="D13" s="2">
        <v>0</v>
      </c>
      <c r="E13" s="10">
        <f t="shared" si="0"/>
        <v>1</v>
      </c>
      <c r="F13" s="2" t="s">
        <v>322</v>
      </c>
      <c r="G13" s="2" t="s">
        <v>193</v>
      </c>
      <c r="H13" t="s">
        <v>323</v>
      </c>
      <c r="I13" t="s">
        <v>324</v>
      </c>
      <c r="J13" s="9">
        <v>10.4306</v>
      </c>
      <c r="K13" s="9">
        <v>-84.007000000000005</v>
      </c>
      <c r="L13" t="s">
        <v>15</v>
      </c>
      <c r="M13" t="s">
        <v>325</v>
      </c>
      <c r="N13" s="10" t="s">
        <v>17</v>
      </c>
      <c r="O13" s="12" t="s">
        <v>47</v>
      </c>
      <c r="P13" s="12">
        <v>1135892</v>
      </c>
      <c r="Q13" s="10" t="s">
        <v>27</v>
      </c>
      <c r="R13" s="10" t="s">
        <v>26</v>
      </c>
      <c r="S13" s="10" t="s">
        <v>15</v>
      </c>
      <c r="V13" s="10" t="s">
        <v>179</v>
      </c>
    </row>
    <row r="14" spans="1:22" x14ac:dyDescent="0.25">
      <c r="A14" s="2" t="s">
        <v>12</v>
      </c>
      <c r="B14" s="2" t="s">
        <v>425</v>
      </c>
      <c r="C14">
        <v>1</v>
      </c>
      <c r="D14">
        <v>0</v>
      </c>
      <c r="E14" s="10">
        <f t="shared" si="0"/>
        <v>1</v>
      </c>
      <c r="F14" t="s">
        <v>203</v>
      </c>
      <c r="G14" s="2" t="s">
        <v>193</v>
      </c>
      <c r="H14" s="2" t="s">
        <v>205</v>
      </c>
      <c r="I14" s="19" t="s">
        <v>204</v>
      </c>
      <c r="J14" s="9">
        <v>10.213699999999999</v>
      </c>
      <c r="K14" s="9">
        <v>-83.778099999999995</v>
      </c>
      <c r="L14" s="12" t="s">
        <v>15</v>
      </c>
      <c r="M14" s="12" t="s">
        <v>202</v>
      </c>
      <c r="N14" s="10" t="s">
        <v>17</v>
      </c>
      <c r="O14" s="12" t="s">
        <v>31</v>
      </c>
      <c r="P14" s="12" t="s">
        <v>557</v>
      </c>
      <c r="Q14" s="10" t="s">
        <v>27</v>
      </c>
      <c r="R14" s="10" t="s">
        <v>747</v>
      </c>
      <c r="S14" s="10" t="s">
        <v>15</v>
      </c>
      <c r="V14" s="10" t="s">
        <v>179</v>
      </c>
    </row>
    <row r="15" spans="1:22" x14ac:dyDescent="0.25">
      <c r="A15" s="10" t="s">
        <v>12</v>
      </c>
      <c r="B15" s="2" t="s">
        <v>425</v>
      </c>
      <c r="C15" s="2">
        <v>1</v>
      </c>
      <c r="D15" s="2">
        <v>0</v>
      </c>
      <c r="E15" s="10">
        <f t="shared" si="0"/>
        <v>1</v>
      </c>
      <c r="F15" s="2" t="s">
        <v>678</v>
      </c>
      <c r="G15" s="2" t="s">
        <v>469</v>
      </c>
      <c r="H15" s="2" t="s">
        <v>679</v>
      </c>
      <c r="I15" s="2" t="s">
        <v>681</v>
      </c>
      <c r="J15" s="14">
        <v>-3.6394000000000002</v>
      </c>
      <c r="K15" s="14">
        <v>-79.654899999999998</v>
      </c>
      <c r="L15" s="2" t="s">
        <v>15</v>
      </c>
      <c r="M15" s="2" t="s">
        <v>680</v>
      </c>
      <c r="N15" s="10" t="s">
        <v>17</v>
      </c>
      <c r="O15" s="10" t="s">
        <v>83</v>
      </c>
      <c r="Q15" s="10" t="s">
        <v>27</v>
      </c>
      <c r="R15" s="10" t="s">
        <v>26</v>
      </c>
      <c r="S15" s="10" t="s">
        <v>15</v>
      </c>
      <c r="V15" s="10" t="s">
        <v>179</v>
      </c>
    </row>
    <row r="16" spans="1:22" x14ac:dyDescent="0.25">
      <c r="A16" s="10" t="s">
        <v>12</v>
      </c>
      <c r="B16" s="2" t="s">
        <v>425</v>
      </c>
      <c r="C16" s="2">
        <v>0</v>
      </c>
      <c r="D16" s="2">
        <v>1</v>
      </c>
      <c r="E16" s="10">
        <f t="shared" si="0"/>
        <v>1</v>
      </c>
      <c r="F16" s="2" t="s">
        <v>565</v>
      </c>
      <c r="G16" s="2" t="s">
        <v>199</v>
      </c>
      <c r="H16" t="s">
        <v>566</v>
      </c>
      <c r="I16" t="s">
        <v>567</v>
      </c>
      <c r="J16" s="14">
        <v>7.7549999999999999</v>
      </c>
      <c r="K16" s="14">
        <v>-77.685000000000002</v>
      </c>
      <c r="L16" t="s">
        <v>15</v>
      </c>
      <c r="M16" t="s">
        <v>568</v>
      </c>
      <c r="N16" s="10" t="s">
        <v>17</v>
      </c>
      <c r="O16" s="10" t="s">
        <v>31</v>
      </c>
      <c r="P16" s="10" t="s">
        <v>569</v>
      </c>
      <c r="Q16" s="10" t="s">
        <v>27</v>
      </c>
      <c r="R16" s="10" t="s">
        <v>26</v>
      </c>
      <c r="S16" s="10" t="s">
        <v>15</v>
      </c>
      <c r="V16" s="10" t="s">
        <v>79</v>
      </c>
    </row>
    <row r="17" spans="1:22" x14ac:dyDescent="0.25">
      <c r="A17" s="2" t="s">
        <v>12</v>
      </c>
      <c r="B17" s="2" t="s">
        <v>425</v>
      </c>
      <c r="C17" s="2">
        <v>1</v>
      </c>
      <c r="D17" s="2">
        <v>0</v>
      </c>
      <c r="E17" s="10">
        <f t="shared" si="0"/>
        <v>1</v>
      </c>
      <c r="F17" s="2" t="s">
        <v>285</v>
      </c>
      <c r="G17" s="2" t="s">
        <v>286</v>
      </c>
      <c r="H17" s="2" t="s">
        <v>289</v>
      </c>
      <c r="I17" s="2" t="s">
        <v>288</v>
      </c>
      <c r="J17" s="9">
        <v>10.6912</v>
      </c>
      <c r="K17" s="9">
        <v>-61.285499999999999</v>
      </c>
      <c r="L17" s="2" t="s">
        <v>15</v>
      </c>
      <c r="M17" s="2" t="s">
        <v>287</v>
      </c>
      <c r="N17" s="10" t="s">
        <v>17</v>
      </c>
      <c r="O17" s="12" t="s">
        <v>19</v>
      </c>
      <c r="P17" s="12">
        <v>754052</v>
      </c>
      <c r="Q17" s="10" t="s">
        <v>27</v>
      </c>
      <c r="R17" s="10" t="s">
        <v>26</v>
      </c>
      <c r="S17" s="10" t="s">
        <v>15</v>
      </c>
      <c r="V17" s="10" t="s">
        <v>179</v>
      </c>
    </row>
    <row r="18" spans="1:22" x14ac:dyDescent="0.25">
      <c r="A18" s="10" t="s">
        <v>12</v>
      </c>
      <c r="B18" s="2" t="s">
        <v>425</v>
      </c>
      <c r="C18" s="2">
        <v>1</v>
      </c>
      <c r="D18" s="2">
        <v>0</v>
      </c>
      <c r="E18" s="10">
        <f t="shared" si="0"/>
        <v>1</v>
      </c>
      <c r="F18" s="2" t="s">
        <v>504</v>
      </c>
      <c r="G18" s="2" t="s">
        <v>292</v>
      </c>
      <c r="H18" t="s">
        <v>375</v>
      </c>
      <c r="I18" s="2" t="s">
        <v>503</v>
      </c>
      <c r="J18">
        <v>10.4788</v>
      </c>
      <c r="K18">
        <v>-67.700500000000005</v>
      </c>
      <c r="L18" t="s">
        <v>15</v>
      </c>
      <c r="M18" t="s">
        <v>21</v>
      </c>
      <c r="N18" s="10" t="s">
        <v>17</v>
      </c>
      <c r="O18" s="10" t="s">
        <v>32</v>
      </c>
      <c r="P18" s="10" t="s">
        <v>519</v>
      </c>
      <c r="Q18" s="10" t="s">
        <v>27</v>
      </c>
      <c r="R18" s="10" t="s">
        <v>26</v>
      </c>
      <c r="S18" s="10" t="s">
        <v>15</v>
      </c>
      <c r="V18" s="10" t="s">
        <v>179</v>
      </c>
    </row>
    <row r="19" spans="1:22" x14ac:dyDescent="0.25">
      <c r="A19" s="10" t="s">
        <v>12</v>
      </c>
      <c r="B19" s="2" t="s">
        <v>425</v>
      </c>
      <c r="C19" s="2">
        <v>0</v>
      </c>
      <c r="D19" s="2">
        <v>1</v>
      </c>
      <c r="E19" s="10">
        <f t="shared" si="0"/>
        <v>1</v>
      </c>
      <c r="F19" s="2" t="s">
        <v>675</v>
      </c>
      <c r="G19" s="2" t="s">
        <v>292</v>
      </c>
      <c r="H19" s="2" t="s">
        <v>375</v>
      </c>
      <c r="I19" s="2" t="s">
        <v>674</v>
      </c>
      <c r="J19" s="14">
        <v>10.2904</v>
      </c>
      <c r="K19" s="14">
        <v>-67.627499999999998</v>
      </c>
      <c r="L19" s="2" t="s">
        <v>15</v>
      </c>
      <c r="M19" s="2" t="s">
        <v>676</v>
      </c>
      <c r="N19" s="10" t="s">
        <v>17</v>
      </c>
      <c r="O19" s="10" t="s">
        <v>83</v>
      </c>
      <c r="Q19" s="10" t="s">
        <v>27</v>
      </c>
      <c r="R19" s="10" t="s">
        <v>26</v>
      </c>
      <c r="S19" s="10" t="s">
        <v>15</v>
      </c>
      <c r="V19" s="10" t="s">
        <v>179</v>
      </c>
    </row>
    <row r="20" spans="1:22" x14ac:dyDescent="0.25">
      <c r="A20" s="2" t="s">
        <v>12</v>
      </c>
      <c r="B20" s="2" t="s">
        <v>425</v>
      </c>
      <c r="C20" s="2">
        <v>1</v>
      </c>
      <c r="D20" s="2">
        <v>0</v>
      </c>
      <c r="E20" s="10">
        <f t="shared" si="0"/>
        <v>1</v>
      </c>
      <c r="F20" s="2" t="s">
        <v>374</v>
      </c>
      <c r="G20" s="2" t="s">
        <v>292</v>
      </c>
      <c r="H20" t="s">
        <v>375</v>
      </c>
      <c r="I20" t="s">
        <v>376</v>
      </c>
      <c r="J20" s="14">
        <v>10.35</v>
      </c>
      <c r="K20" s="14">
        <v>-67.683300000000003</v>
      </c>
      <c r="L20" t="s">
        <v>15</v>
      </c>
      <c r="M20" t="s">
        <v>377</v>
      </c>
      <c r="N20" s="10" t="s">
        <v>17</v>
      </c>
      <c r="O20" s="12" t="s">
        <v>31</v>
      </c>
      <c r="P20" s="12" t="s">
        <v>521</v>
      </c>
      <c r="Q20" s="10" t="s">
        <v>27</v>
      </c>
      <c r="R20" s="10" t="s">
        <v>26</v>
      </c>
      <c r="S20" s="10" t="s">
        <v>250</v>
      </c>
      <c r="T20" s="10" t="s">
        <v>378</v>
      </c>
      <c r="U20" s="10" t="s">
        <v>810</v>
      </c>
      <c r="V20" s="10" t="s">
        <v>79</v>
      </c>
    </row>
    <row r="21" spans="1:22" x14ac:dyDescent="0.25">
      <c r="A21" s="2" t="s">
        <v>12</v>
      </c>
      <c r="B21" s="2" t="s">
        <v>425</v>
      </c>
      <c r="C21" s="2">
        <v>1</v>
      </c>
      <c r="D21" s="2">
        <v>0</v>
      </c>
      <c r="E21" s="10">
        <f t="shared" si="0"/>
        <v>1</v>
      </c>
      <c r="F21" s="2" t="s">
        <v>374</v>
      </c>
      <c r="G21" s="2" t="s">
        <v>292</v>
      </c>
      <c r="H21" t="s">
        <v>375</v>
      </c>
      <c r="I21" t="s">
        <v>376</v>
      </c>
      <c r="J21" s="14">
        <v>10.35</v>
      </c>
      <c r="K21" s="14">
        <v>-67.683300000000003</v>
      </c>
      <c r="L21" t="s">
        <v>15</v>
      </c>
      <c r="M21" t="s">
        <v>377</v>
      </c>
      <c r="N21" s="10" t="s">
        <v>17</v>
      </c>
      <c r="O21" s="12" t="s">
        <v>31</v>
      </c>
      <c r="P21" s="12" t="s">
        <v>520</v>
      </c>
      <c r="Q21" s="10" t="s">
        <v>27</v>
      </c>
      <c r="R21" s="10" t="s">
        <v>26</v>
      </c>
      <c r="S21" s="10" t="s">
        <v>15</v>
      </c>
      <c r="T21" s="10"/>
      <c r="U21" s="10"/>
      <c r="V21" s="10" t="s">
        <v>79</v>
      </c>
    </row>
    <row r="22" spans="1:22" x14ac:dyDescent="0.25">
      <c r="A22" s="2" t="s">
        <v>12</v>
      </c>
      <c r="B22" s="2" t="s">
        <v>425</v>
      </c>
      <c r="C22" s="2">
        <v>0</v>
      </c>
      <c r="D22" s="2">
        <v>1</v>
      </c>
      <c r="E22" s="10">
        <f t="shared" si="0"/>
        <v>1</v>
      </c>
      <c r="F22" s="2" t="s">
        <v>295</v>
      </c>
      <c r="G22" s="2" t="s">
        <v>292</v>
      </c>
      <c r="H22" s="2" t="s">
        <v>297</v>
      </c>
      <c r="I22" s="2" t="s">
        <v>298</v>
      </c>
      <c r="J22" s="9">
        <v>10.309100000000001</v>
      </c>
      <c r="K22" s="9">
        <v>-68.278800000000004</v>
      </c>
      <c r="L22" s="2" t="s">
        <v>296</v>
      </c>
      <c r="M22" s="2" t="s">
        <v>262</v>
      </c>
      <c r="N22" s="10" t="s">
        <v>17</v>
      </c>
      <c r="O22" s="12" t="s">
        <v>19</v>
      </c>
      <c r="P22" s="12">
        <v>754053</v>
      </c>
      <c r="Q22" s="10" t="s">
        <v>27</v>
      </c>
      <c r="R22" s="10" t="s">
        <v>26</v>
      </c>
      <c r="S22" s="10" t="s">
        <v>15</v>
      </c>
      <c r="V22" s="10" t="s">
        <v>179</v>
      </c>
    </row>
    <row r="23" spans="1:22" x14ac:dyDescent="0.25">
      <c r="A23" s="2" t="s">
        <v>12</v>
      </c>
      <c r="B23" s="2" t="s">
        <v>425</v>
      </c>
      <c r="C23" s="2">
        <v>2</v>
      </c>
      <c r="D23" s="2">
        <v>0</v>
      </c>
      <c r="E23" s="10">
        <f t="shared" si="0"/>
        <v>2</v>
      </c>
      <c r="F23" s="2" t="s">
        <v>291</v>
      </c>
      <c r="G23" s="2" t="s">
        <v>292</v>
      </c>
      <c r="H23" s="2" t="s">
        <v>293</v>
      </c>
      <c r="I23" s="2" t="s">
        <v>294</v>
      </c>
      <c r="J23" s="9">
        <v>7.8943000000000003</v>
      </c>
      <c r="K23" s="9">
        <v>-71.72</v>
      </c>
      <c r="L23" s="2" t="s">
        <v>15</v>
      </c>
      <c r="M23" s="2" t="s">
        <v>287</v>
      </c>
      <c r="N23" s="10" t="s">
        <v>17</v>
      </c>
      <c r="O23" s="12" t="s">
        <v>19</v>
      </c>
      <c r="P23" s="12" t="s">
        <v>522</v>
      </c>
      <c r="Q23" s="10" t="s">
        <v>27</v>
      </c>
      <c r="R23" s="10" t="s">
        <v>26</v>
      </c>
      <c r="S23" s="10" t="s">
        <v>15</v>
      </c>
      <c r="V23" s="10" t="s">
        <v>179</v>
      </c>
    </row>
    <row r="24" spans="1:22" x14ac:dyDescent="0.25">
      <c r="A24" s="10" t="s">
        <v>12</v>
      </c>
      <c r="B24" s="2" t="s">
        <v>646</v>
      </c>
      <c r="C24" s="2">
        <v>1</v>
      </c>
      <c r="D24" s="2">
        <v>0</v>
      </c>
      <c r="E24" s="10">
        <f t="shared" si="0"/>
        <v>1</v>
      </c>
      <c r="F24" s="2" t="s">
        <v>649</v>
      </c>
      <c r="G24" s="2" t="s">
        <v>39</v>
      </c>
      <c r="H24" s="2" t="s">
        <v>67</v>
      </c>
      <c r="I24" s="2" t="s">
        <v>647</v>
      </c>
      <c r="J24" s="14">
        <v>27.1355</v>
      </c>
      <c r="K24" s="14">
        <v>-104.959</v>
      </c>
      <c r="L24" s="2" t="s">
        <v>15</v>
      </c>
      <c r="M24" s="2" t="s">
        <v>610</v>
      </c>
      <c r="N24" s="10" t="s">
        <v>17</v>
      </c>
      <c r="O24" s="10" t="s">
        <v>31</v>
      </c>
      <c r="P24" t="s">
        <v>648</v>
      </c>
      <c r="Q24" s="10" t="s">
        <v>27</v>
      </c>
      <c r="R24" s="10" t="s">
        <v>26</v>
      </c>
      <c r="S24" s="10" t="s">
        <v>15</v>
      </c>
      <c r="V24" s="10" t="s">
        <v>179</v>
      </c>
    </row>
    <row r="25" spans="1:22" x14ac:dyDescent="0.25">
      <c r="A25" s="2" t="s">
        <v>12</v>
      </c>
      <c r="B25" s="2" t="s">
        <v>133</v>
      </c>
      <c r="C25" s="2">
        <v>0</v>
      </c>
      <c r="D25" s="2">
        <v>1</v>
      </c>
      <c r="E25" s="2">
        <f t="shared" si="0"/>
        <v>1</v>
      </c>
      <c r="F25" s="2" t="s">
        <v>66</v>
      </c>
      <c r="G25" s="2" t="s">
        <v>39</v>
      </c>
      <c r="H25" s="2" t="s">
        <v>53</v>
      </c>
      <c r="I25" s="2" t="s">
        <v>53</v>
      </c>
      <c r="J25" s="14">
        <v>24.03</v>
      </c>
      <c r="K25" s="14">
        <v>-104.65</v>
      </c>
      <c r="L25" s="2" t="s">
        <v>15</v>
      </c>
      <c r="M25" s="2" t="s">
        <v>84</v>
      </c>
      <c r="N25" s="12" t="s">
        <v>17</v>
      </c>
      <c r="O25" s="12" t="s">
        <v>32</v>
      </c>
      <c r="P25" s="12"/>
      <c r="Q25" s="12" t="s">
        <v>27</v>
      </c>
      <c r="R25" s="12" t="s">
        <v>33</v>
      </c>
      <c r="S25" s="12" t="s">
        <v>15</v>
      </c>
      <c r="T25" s="12"/>
      <c r="U25" s="12"/>
      <c r="V25" s="12" t="s">
        <v>179</v>
      </c>
    </row>
    <row r="26" spans="1:22" x14ac:dyDescent="0.25">
      <c r="A26" s="2" t="s">
        <v>12</v>
      </c>
      <c r="B26" s="2" t="s">
        <v>133</v>
      </c>
      <c r="C26" s="2">
        <v>1</v>
      </c>
      <c r="D26" s="2">
        <v>0</v>
      </c>
      <c r="E26" s="2">
        <f t="shared" si="0"/>
        <v>1</v>
      </c>
      <c r="F26" s="2" t="s">
        <v>65</v>
      </c>
      <c r="G26" s="2" t="s">
        <v>39</v>
      </c>
      <c r="H26" s="2" t="s">
        <v>53</v>
      </c>
      <c r="I26" s="2" t="s">
        <v>85</v>
      </c>
      <c r="J26" s="14">
        <v>24.782</v>
      </c>
      <c r="K26" s="14">
        <v>-104.465</v>
      </c>
      <c r="L26" s="2" t="s">
        <v>163</v>
      </c>
      <c r="M26" s="2" t="s">
        <v>84</v>
      </c>
      <c r="N26" s="12" t="s">
        <v>17</v>
      </c>
      <c r="O26" s="12" t="s">
        <v>32</v>
      </c>
      <c r="P26" s="12"/>
      <c r="Q26" s="12" t="s">
        <v>27</v>
      </c>
      <c r="R26" s="12" t="s">
        <v>33</v>
      </c>
      <c r="S26" s="12" t="s">
        <v>15</v>
      </c>
      <c r="T26" s="12"/>
      <c r="U26" s="12"/>
      <c r="V26" s="12" t="s">
        <v>179</v>
      </c>
    </row>
    <row r="27" spans="1:22" x14ac:dyDescent="0.25">
      <c r="A27" s="2" t="s">
        <v>12</v>
      </c>
      <c r="B27" s="2" t="s">
        <v>426</v>
      </c>
      <c r="C27" s="2">
        <v>1</v>
      </c>
      <c r="D27" s="2">
        <v>0</v>
      </c>
      <c r="E27" s="10">
        <f t="shared" si="0"/>
        <v>1</v>
      </c>
      <c r="F27" s="2">
        <v>1900</v>
      </c>
      <c r="G27" s="2" t="s">
        <v>428</v>
      </c>
      <c r="H27" s="2" t="s">
        <v>430</v>
      </c>
      <c r="I27" s="2" t="s">
        <v>431</v>
      </c>
      <c r="J27" s="14">
        <v>-17.609100000000002</v>
      </c>
      <c r="K27" s="14">
        <v>-66.025499999999994</v>
      </c>
      <c r="L27" s="2" t="s">
        <v>15</v>
      </c>
      <c r="M27" s="2" t="s">
        <v>21</v>
      </c>
      <c r="N27" s="10" t="s">
        <v>17</v>
      </c>
      <c r="O27" s="12" t="s">
        <v>194</v>
      </c>
      <c r="P27" s="12"/>
      <c r="Q27" s="10" t="s">
        <v>27</v>
      </c>
      <c r="R27" s="10" t="s">
        <v>722</v>
      </c>
      <c r="S27" s="10" t="s">
        <v>15</v>
      </c>
      <c r="T27" s="12"/>
      <c r="U27" s="12"/>
      <c r="V27" s="10" t="s">
        <v>179</v>
      </c>
    </row>
    <row r="28" spans="1:22" x14ac:dyDescent="0.25">
      <c r="A28" s="10" t="s">
        <v>12</v>
      </c>
      <c r="B28" s="2" t="s">
        <v>426</v>
      </c>
      <c r="C28" s="2">
        <v>1</v>
      </c>
      <c r="D28" s="2">
        <v>0</v>
      </c>
      <c r="E28" s="10">
        <f t="shared" si="0"/>
        <v>1</v>
      </c>
      <c r="F28" s="2" t="s">
        <v>734</v>
      </c>
      <c r="G28" s="2" t="s">
        <v>193</v>
      </c>
      <c r="H28" t="s">
        <v>696</v>
      </c>
      <c r="I28" t="s">
        <v>735</v>
      </c>
      <c r="J28" s="14">
        <v>8.7843999999999998</v>
      </c>
      <c r="K28" s="14">
        <v>-82.958699999999993</v>
      </c>
      <c r="L28" t="s">
        <v>15</v>
      </c>
      <c r="M28" t="s">
        <v>120</v>
      </c>
      <c r="N28" s="10" t="s">
        <v>17</v>
      </c>
      <c r="O28" s="10" t="s">
        <v>147</v>
      </c>
      <c r="P28" s="10" t="s">
        <v>736</v>
      </c>
      <c r="Q28" s="10" t="s">
        <v>27</v>
      </c>
      <c r="R28" s="10" t="s">
        <v>26</v>
      </c>
      <c r="S28" s="10" t="s">
        <v>15</v>
      </c>
      <c r="V28" s="10" t="s">
        <v>79</v>
      </c>
    </row>
    <row r="29" spans="1:22" x14ac:dyDescent="0.25">
      <c r="A29" s="2" t="s">
        <v>12</v>
      </c>
      <c r="B29" s="2" t="s">
        <v>426</v>
      </c>
      <c r="C29" s="2">
        <v>1</v>
      </c>
      <c r="D29" s="2">
        <v>0</v>
      </c>
      <c r="E29" s="10">
        <f t="shared" si="0"/>
        <v>1</v>
      </c>
      <c r="F29" s="2" t="s">
        <v>410</v>
      </c>
      <c r="G29" s="2" t="s">
        <v>193</v>
      </c>
      <c r="H29" t="s">
        <v>192</v>
      </c>
      <c r="I29" t="s">
        <v>421</v>
      </c>
      <c r="J29" s="14">
        <v>9.3420000000000005</v>
      </c>
      <c r="K29" s="14">
        <v>-83.603899999999996</v>
      </c>
      <c r="L29" t="s">
        <v>15</v>
      </c>
      <c r="M29" t="s">
        <v>418</v>
      </c>
      <c r="N29" s="10" t="s">
        <v>17</v>
      </c>
      <c r="O29" s="12" t="s">
        <v>29</v>
      </c>
      <c r="P29" s="12"/>
      <c r="Q29" s="10" t="s">
        <v>27</v>
      </c>
      <c r="R29" s="10" t="s">
        <v>26</v>
      </c>
      <c r="S29" s="10" t="s">
        <v>15</v>
      </c>
      <c r="T29" s="10" t="s">
        <v>404</v>
      </c>
      <c r="U29" s="10" t="s">
        <v>757</v>
      </c>
      <c r="V29" s="10" t="s">
        <v>79</v>
      </c>
    </row>
    <row r="30" spans="1:22" x14ac:dyDescent="0.25">
      <c r="A30" s="2" t="s">
        <v>12</v>
      </c>
      <c r="B30" s="2" t="s">
        <v>426</v>
      </c>
      <c r="C30" s="2">
        <v>1</v>
      </c>
      <c r="D30">
        <v>0</v>
      </c>
      <c r="E30" s="10">
        <f t="shared" si="0"/>
        <v>1</v>
      </c>
      <c r="F30" s="2" t="s">
        <v>411</v>
      </c>
      <c r="G30" s="2" t="s">
        <v>193</v>
      </c>
      <c r="H30" t="s">
        <v>192</v>
      </c>
      <c r="I30" t="s">
        <v>421</v>
      </c>
      <c r="J30" s="14">
        <v>9.3420000000000005</v>
      </c>
      <c r="K30" s="14">
        <v>-83.603899999999996</v>
      </c>
      <c r="L30" t="s">
        <v>15</v>
      </c>
      <c r="M30" t="s">
        <v>418</v>
      </c>
      <c r="N30" s="10" t="s">
        <v>17</v>
      </c>
      <c r="O30" s="12" t="s">
        <v>29</v>
      </c>
      <c r="P30" s="12"/>
      <c r="Q30" s="10" t="s">
        <v>27</v>
      </c>
      <c r="R30" s="10" t="s">
        <v>26</v>
      </c>
      <c r="S30" s="10" t="s">
        <v>15</v>
      </c>
      <c r="T30" s="10"/>
      <c r="V30" s="10" t="s">
        <v>79</v>
      </c>
    </row>
    <row r="31" spans="1:22" x14ac:dyDescent="0.25">
      <c r="A31" s="2" t="s">
        <v>12</v>
      </c>
      <c r="B31" s="2" t="s">
        <v>426</v>
      </c>
      <c r="C31" s="2">
        <v>1</v>
      </c>
      <c r="D31">
        <v>0</v>
      </c>
      <c r="E31" s="10">
        <f t="shared" si="0"/>
        <v>1</v>
      </c>
      <c r="F31" s="2" t="s">
        <v>413</v>
      </c>
      <c r="G31" s="2" t="s">
        <v>193</v>
      </c>
      <c r="H31" t="s">
        <v>192</v>
      </c>
      <c r="I31" t="s">
        <v>421</v>
      </c>
      <c r="J31" s="14">
        <v>9.3420000000000005</v>
      </c>
      <c r="K31" s="14">
        <v>-83.603899999999996</v>
      </c>
      <c r="L31" s="2" t="s">
        <v>15</v>
      </c>
      <c r="M31" t="s">
        <v>418</v>
      </c>
      <c r="N31" s="10" t="s">
        <v>17</v>
      </c>
      <c r="O31" s="12" t="s">
        <v>29</v>
      </c>
      <c r="P31" s="12"/>
      <c r="Q31" s="10" t="s">
        <v>27</v>
      </c>
      <c r="R31" s="10" t="s">
        <v>26</v>
      </c>
      <c r="S31" s="10" t="s">
        <v>15</v>
      </c>
      <c r="T31" s="10" t="s">
        <v>407</v>
      </c>
      <c r="U31" s="10" t="s">
        <v>757</v>
      </c>
      <c r="V31" s="10" t="s">
        <v>79</v>
      </c>
    </row>
    <row r="32" spans="1:22" x14ac:dyDescent="0.25">
      <c r="A32" s="2" t="s">
        <v>12</v>
      </c>
      <c r="B32" s="2" t="s">
        <v>426</v>
      </c>
      <c r="C32" s="2">
        <v>0</v>
      </c>
      <c r="D32">
        <v>1</v>
      </c>
      <c r="E32" s="10">
        <f t="shared" si="0"/>
        <v>1</v>
      </c>
      <c r="F32" s="2" t="s">
        <v>414</v>
      </c>
      <c r="G32" s="2" t="s">
        <v>193</v>
      </c>
      <c r="H32" t="s">
        <v>192</v>
      </c>
      <c r="I32" t="s">
        <v>421</v>
      </c>
      <c r="J32" s="14">
        <v>9.3419000000000008</v>
      </c>
      <c r="K32" s="14">
        <v>-83.604100000000003</v>
      </c>
      <c r="L32" s="2" t="s">
        <v>15</v>
      </c>
      <c r="M32" t="s">
        <v>418</v>
      </c>
      <c r="N32" s="10" t="s">
        <v>17</v>
      </c>
      <c r="O32" s="12" t="s">
        <v>29</v>
      </c>
      <c r="P32" s="12"/>
      <c r="Q32" s="10" t="s">
        <v>27</v>
      </c>
      <c r="R32" s="10" t="s">
        <v>26</v>
      </c>
      <c r="S32" s="10" t="s">
        <v>406</v>
      </c>
      <c r="T32" s="10" t="s">
        <v>405</v>
      </c>
      <c r="U32" s="10" t="s">
        <v>807</v>
      </c>
      <c r="V32" s="10" t="s">
        <v>79</v>
      </c>
    </row>
    <row r="33" spans="1:22" x14ac:dyDescent="0.25">
      <c r="A33" s="2" t="s">
        <v>12</v>
      </c>
      <c r="B33" s="2" t="s">
        <v>426</v>
      </c>
      <c r="C33" s="2">
        <v>0</v>
      </c>
      <c r="D33">
        <v>1</v>
      </c>
      <c r="E33" s="10">
        <f t="shared" si="0"/>
        <v>1</v>
      </c>
      <c r="F33" s="2" t="s">
        <v>415</v>
      </c>
      <c r="G33" s="2" t="s">
        <v>193</v>
      </c>
      <c r="H33" t="s">
        <v>192</v>
      </c>
      <c r="I33" t="s">
        <v>421</v>
      </c>
      <c r="J33" s="14">
        <v>9.3420000000000005</v>
      </c>
      <c r="K33" s="14">
        <v>-83.603899999999996</v>
      </c>
      <c r="L33" s="2" t="s">
        <v>15</v>
      </c>
      <c r="M33" t="s">
        <v>418</v>
      </c>
      <c r="N33" s="10" t="s">
        <v>17</v>
      </c>
      <c r="O33" s="12" t="s">
        <v>29</v>
      </c>
      <c r="P33" s="12"/>
      <c r="Q33" s="10" t="s">
        <v>27</v>
      </c>
      <c r="R33" s="10" t="s">
        <v>26</v>
      </c>
      <c r="S33" s="10" t="s">
        <v>15</v>
      </c>
      <c r="V33" s="10" t="s">
        <v>79</v>
      </c>
    </row>
    <row r="34" spans="1:22" x14ac:dyDescent="0.25">
      <c r="A34" s="2" t="s">
        <v>12</v>
      </c>
      <c r="B34" s="2" t="s">
        <v>426</v>
      </c>
      <c r="C34" s="2">
        <v>0</v>
      </c>
      <c r="D34">
        <v>1</v>
      </c>
      <c r="E34" s="10">
        <f t="shared" ref="E34:E65" si="1">SUM(C34:D34)</f>
        <v>1</v>
      </c>
      <c r="F34" s="2" t="s">
        <v>416</v>
      </c>
      <c r="G34" s="2" t="s">
        <v>193</v>
      </c>
      <c r="H34" t="s">
        <v>192</v>
      </c>
      <c r="I34" t="s">
        <v>421</v>
      </c>
      <c r="J34" s="14">
        <v>9.3420000000000005</v>
      </c>
      <c r="K34" s="14">
        <v>-83.603899999999996</v>
      </c>
      <c r="L34" s="2" t="s">
        <v>15</v>
      </c>
      <c r="M34" t="s">
        <v>418</v>
      </c>
      <c r="N34" s="10" t="s">
        <v>17</v>
      </c>
      <c r="O34" s="12" t="s">
        <v>29</v>
      </c>
      <c r="P34" s="12"/>
      <c r="Q34" s="10" t="s">
        <v>27</v>
      </c>
      <c r="R34" s="10" t="s">
        <v>26</v>
      </c>
      <c r="S34" s="10" t="s">
        <v>15</v>
      </c>
      <c r="T34" t="s">
        <v>408</v>
      </c>
      <c r="U34" s="10" t="s">
        <v>757</v>
      </c>
      <c r="V34" s="10" t="s">
        <v>79</v>
      </c>
    </row>
    <row r="35" spans="1:22" x14ac:dyDescent="0.25">
      <c r="A35" s="2" t="s">
        <v>12</v>
      </c>
      <c r="B35" s="2" t="s">
        <v>426</v>
      </c>
      <c r="C35" s="2">
        <v>1</v>
      </c>
      <c r="D35">
        <v>0</v>
      </c>
      <c r="E35" s="10">
        <f t="shared" si="1"/>
        <v>1</v>
      </c>
      <c r="F35" s="2" t="s">
        <v>412</v>
      </c>
      <c r="G35" s="2" t="s">
        <v>193</v>
      </c>
      <c r="H35" t="s">
        <v>192</v>
      </c>
      <c r="I35" t="s">
        <v>420</v>
      </c>
      <c r="J35" s="14">
        <v>9.3391999999999999</v>
      </c>
      <c r="K35" s="14">
        <v>-83.617500000000007</v>
      </c>
      <c r="L35" s="2" t="s">
        <v>296</v>
      </c>
      <c r="M35" t="s">
        <v>418</v>
      </c>
      <c r="N35" s="10" t="s">
        <v>17</v>
      </c>
      <c r="O35" s="12" t="s">
        <v>29</v>
      </c>
      <c r="P35" s="12"/>
      <c r="Q35" s="10" t="s">
        <v>27</v>
      </c>
      <c r="R35" s="10" t="s">
        <v>26</v>
      </c>
      <c r="S35" s="10" t="s">
        <v>15</v>
      </c>
      <c r="V35" s="10" t="s">
        <v>179</v>
      </c>
    </row>
    <row r="36" spans="1:22" x14ac:dyDescent="0.25">
      <c r="A36" s="2" t="s">
        <v>12</v>
      </c>
      <c r="B36" s="2" t="s">
        <v>426</v>
      </c>
      <c r="C36" s="2">
        <v>2</v>
      </c>
      <c r="D36" s="2">
        <v>0</v>
      </c>
      <c r="E36" s="10">
        <f t="shared" si="1"/>
        <v>2</v>
      </c>
      <c r="F36" s="2" t="s">
        <v>240</v>
      </c>
      <c r="G36" s="2" t="s">
        <v>193</v>
      </c>
      <c r="H36" s="2" t="s">
        <v>192</v>
      </c>
      <c r="I36" s="2" t="s">
        <v>241</v>
      </c>
      <c r="J36" s="9">
        <v>9.3659999999999997</v>
      </c>
      <c r="K36" s="9">
        <v>-83.696100000000001</v>
      </c>
      <c r="L36" s="2" t="s">
        <v>15</v>
      </c>
      <c r="M36" s="2" t="s">
        <v>37</v>
      </c>
      <c r="N36" s="10" t="s">
        <v>17</v>
      </c>
      <c r="O36" s="12" t="s">
        <v>30</v>
      </c>
      <c r="P36" s="12"/>
      <c r="Q36" s="10" t="s">
        <v>27</v>
      </c>
      <c r="R36" s="10" t="s">
        <v>26</v>
      </c>
      <c r="S36" s="10" t="s">
        <v>15</v>
      </c>
      <c r="V36" s="10" t="s">
        <v>179</v>
      </c>
    </row>
    <row r="37" spans="1:22" x14ac:dyDescent="0.25">
      <c r="A37" s="2" t="s">
        <v>12</v>
      </c>
      <c r="B37" s="10" t="s">
        <v>426</v>
      </c>
      <c r="C37">
        <v>1</v>
      </c>
      <c r="D37">
        <v>0</v>
      </c>
      <c r="E37" s="10">
        <f t="shared" si="1"/>
        <v>1</v>
      </c>
      <c r="F37" t="s">
        <v>201</v>
      </c>
      <c r="G37" s="2" t="s">
        <v>199</v>
      </c>
      <c r="H37" s="2" t="s">
        <v>206</v>
      </c>
      <c r="I37" s="2" t="s">
        <v>771</v>
      </c>
      <c r="J37">
        <v>8.7322000000000006</v>
      </c>
      <c r="K37">
        <v>-82.659099999999995</v>
      </c>
      <c r="L37" s="12" t="s">
        <v>15</v>
      </c>
      <c r="M37" s="12" t="s">
        <v>577</v>
      </c>
      <c r="N37" s="10" t="s">
        <v>17</v>
      </c>
      <c r="O37" s="12" t="s">
        <v>32</v>
      </c>
      <c r="P37" s="12" t="s">
        <v>578</v>
      </c>
      <c r="Q37" s="10" t="s">
        <v>27</v>
      </c>
      <c r="R37" s="10" t="s">
        <v>748</v>
      </c>
      <c r="S37" s="10" t="s">
        <v>15</v>
      </c>
      <c r="V37" s="10" t="s">
        <v>179</v>
      </c>
    </row>
    <row r="38" spans="1:22" x14ac:dyDescent="0.25">
      <c r="A38" s="2" t="s">
        <v>12</v>
      </c>
      <c r="B38" s="10" t="s">
        <v>426</v>
      </c>
      <c r="C38">
        <v>0</v>
      </c>
      <c r="D38">
        <v>1</v>
      </c>
      <c r="E38" s="10">
        <f t="shared" si="1"/>
        <v>1</v>
      </c>
      <c r="F38" t="s">
        <v>579</v>
      </c>
      <c r="G38" s="2" t="s">
        <v>199</v>
      </c>
      <c r="H38" s="2" t="s">
        <v>580</v>
      </c>
      <c r="I38" s="2" t="s">
        <v>583</v>
      </c>
      <c r="J38" s="9">
        <v>8.6097999999999999</v>
      </c>
      <c r="K38" s="9">
        <v>-80.131699999999995</v>
      </c>
      <c r="L38" s="12" t="s">
        <v>15</v>
      </c>
      <c r="M38" s="12" t="s">
        <v>350</v>
      </c>
      <c r="N38" s="10" t="s">
        <v>17</v>
      </c>
      <c r="O38" s="12" t="s">
        <v>32</v>
      </c>
      <c r="P38" s="12" t="s">
        <v>581</v>
      </c>
      <c r="Q38" s="10" t="s">
        <v>27</v>
      </c>
      <c r="R38" s="10" t="s">
        <v>749</v>
      </c>
      <c r="S38" s="10" t="s">
        <v>15</v>
      </c>
      <c r="V38" s="10" t="s">
        <v>179</v>
      </c>
    </row>
    <row r="39" spans="1:22" x14ac:dyDescent="0.25">
      <c r="A39" s="2" t="s">
        <v>12</v>
      </c>
      <c r="B39" s="2" t="s">
        <v>426</v>
      </c>
      <c r="C39" s="2">
        <v>1</v>
      </c>
      <c r="D39" s="2">
        <v>0</v>
      </c>
      <c r="E39" s="10">
        <f t="shared" si="1"/>
        <v>1</v>
      </c>
      <c r="F39" s="2" t="s">
        <v>348</v>
      </c>
      <c r="G39" s="2" t="s">
        <v>199</v>
      </c>
      <c r="H39" s="2" t="s">
        <v>723</v>
      </c>
      <c r="I39" s="2" t="s">
        <v>346</v>
      </c>
      <c r="J39" s="14">
        <v>9.3041</v>
      </c>
      <c r="K39" s="14">
        <v>-78.985699999999994</v>
      </c>
      <c r="L39" s="2" t="s">
        <v>345</v>
      </c>
      <c r="M39" s="2" t="s">
        <v>347</v>
      </c>
      <c r="N39" s="10" t="s">
        <v>17</v>
      </c>
      <c r="O39" s="12" t="s">
        <v>31</v>
      </c>
      <c r="P39" s="12" t="s">
        <v>714</v>
      </c>
      <c r="Q39" s="10" t="s">
        <v>27</v>
      </c>
      <c r="R39" s="10" t="s">
        <v>26</v>
      </c>
      <c r="S39" s="10" t="s">
        <v>15</v>
      </c>
      <c r="V39" s="10" t="s">
        <v>179</v>
      </c>
    </row>
    <row r="40" spans="1:22" x14ac:dyDescent="0.25">
      <c r="A40" s="2" t="s">
        <v>12</v>
      </c>
      <c r="B40" s="2" t="s">
        <v>426</v>
      </c>
      <c r="C40" s="2">
        <v>0</v>
      </c>
      <c r="D40" s="2">
        <v>1</v>
      </c>
      <c r="E40" s="10">
        <f t="shared" si="1"/>
        <v>1</v>
      </c>
      <c r="F40" s="2" t="s">
        <v>348</v>
      </c>
      <c r="G40" s="2" t="s">
        <v>199</v>
      </c>
      <c r="H40" s="2" t="s">
        <v>723</v>
      </c>
      <c r="I40" s="2" t="s">
        <v>346</v>
      </c>
      <c r="J40" s="14">
        <v>9.3041</v>
      </c>
      <c r="K40" s="14">
        <v>-78.985699999999994</v>
      </c>
      <c r="L40" s="2" t="s">
        <v>345</v>
      </c>
      <c r="M40" s="2" t="s">
        <v>347</v>
      </c>
      <c r="N40" s="10" t="s">
        <v>17</v>
      </c>
      <c r="O40" s="12" t="s">
        <v>31</v>
      </c>
      <c r="P40" s="12" t="s">
        <v>715</v>
      </c>
      <c r="Q40" s="10" t="s">
        <v>27</v>
      </c>
      <c r="R40" s="10" t="s">
        <v>26</v>
      </c>
      <c r="S40" s="10" t="s">
        <v>15</v>
      </c>
      <c r="V40" s="10" t="s">
        <v>179</v>
      </c>
    </row>
    <row r="41" spans="1:22" x14ac:dyDescent="0.25">
      <c r="A41" s="10" t="s">
        <v>12</v>
      </c>
      <c r="B41" s="2" t="s">
        <v>426</v>
      </c>
      <c r="C41" s="2">
        <v>1</v>
      </c>
      <c r="D41" s="2">
        <v>0</v>
      </c>
      <c r="E41" s="10">
        <f t="shared" si="1"/>
        <v>1</v>
      </c>
      <c r="F41" s="2" t="s">
        <v>555</v>
      </c>
      <c r="G41" s="2" t="s">
        <v>292</v>
      </c>
      <c r="H41" t="s">
        <v>375</v>
      </c>
      <c r="I41" t="s">
        <v>376</v>
      </c>
      <c r="J41" s="14">
        <v>10.35</v>
      </c>
      <c r="K41" s="14">
        <v>-67.683300000000003</v>
      </c>
      <c r="L41" t="s">
        <v>15</v>
      </c>
      <c r="M41" t="s">
        <v>368</v>
      </c>
      <c r="N41" s="10" t="s">
        <v>17</v>
      </c>
      <c r="O41" s="10" t="s">
        <v>31</v>
      </c>
      <c r="P41" s="10" t="s">
        <v>556</v>
      </c>
      <c r="Q41" s="10" t="s">
        <v>27</v>
      </c>
      <c r="R41" s="10" t="s">
        <v>26</v>
      </c>
      <c r="S41" s="10" t="s">
        <v>15</v>
      </c>
      <c r="V41" s="10" t="s">
        <v>79</v>
      </c>
    </row>
    <row r="42" spans="1:22" x14ac:dyDescent="0.25">
      <c r="A42" s="10" t="s">
        <v>12</v>
      </c>
      <c r="B42" s="2" t="s">
        <v>426</v>
      </c>
      <c r="C42" s="2">
        <v>2</v>
      </c>
      <c r="D42" s="2">
        <v>0</v>
      </c>
      <c r="E42" s="10">
        <f t="shared" si="1"/>
        <v>2</v>
      </c>
      <c r="F42" s="2" t="s">
        <v>374</v>
      </c>
      <c r="G42" s="2" t="s">
        <v>292</v>
      </c>
      <c r="H42" t="s">
        <v>375</v>
      </c>
      <c r="I42" t="s">
        <v>376</v>
      </c>
      <c r="J42" s="14">
        <v>10.35</v>
      </c>
      <c r="K42" s="14">
        <v>-67.683300000000003</v>
      </c>
      <c r="L42" t="s">
        <v>15</v>
      </c>
      <c r="M42" t="s">
        <v>377</v>
      </c>
      <c r="N42" s="10" t="s">
        <v>17</v>
      </c>
      <c r="O42" s="10" t="s">
        <v>31</v>
      </c>
      <c r="P42" s="10" t="s">
        <v>550</v>
      </c>
      <c r="Q42" s="10" t="s">
        <v>27</v>
      </c>
      <c r="R42" s="10" t="s">
        <v>26</v>
      </c>
      <c r="S42" s="10" t="s">
        <v>15</v>
      </c>
      <c r="V42" s="10" t="s">
        <v>79</v>
      </c>
    </row>
    <row r="43" spans="1:22" x14ac:dyDescent="0.25">
      <c r="A43" s="2" t="s">
        <v>12</v>
      </c>
      <c r="B43" s="2" t="s">
        <v>426</v>
      </c>
      <c r="C43" s="2">
        <v>0</v>
      </c>
      <c r="D43" s="2">
        <v>3</v>
      </c>
      <c r="E43" s="10">
        <f t="shared" si="1"/>
        <v>3</v>
      </c>
      <c r="F43" s="2" t="s">
        <v>374</v>
      </c>
      <c r="G43" s="2" t="s">
        <v>292</v>
      </c>
      <c r="H43" t="s">
        <v>375</v>
      </c>
      <c r="I43" t="s">
        <v>376</v>
      </c>
      <c r="J43" s="14">
        <v>10.35</v>
      </c>
      <c r="K43" s="14">
        <v>-67.683300000000003</v>
      </c>
      <c r="L43" t="s">
        <v>15</v>
      </c>
      <c r="M43" t="s">
        <v>377</v>
      </c>
      <c r="N43" s="10" t="s">
        <v>17</v>
      </c>
      <c r="O43" s="12" t="s">
        <v>31</v>
      </c>
      <c r="P43" s="12" t="s">
        <v>724</v>
      </c>
      <c r="Q43" s="10" t="s">
        <v>27</v>
      </c>
      <c r="R43" s="10" t="s">
        <v>26</v>
      </c>
      <c r="S43" s="10" t="s">
        <v>15</v>
      </c>
      <c r="V43" s="10" t="s">
        <v>79</v>
      </c>
    </row>
    <row r="44" spans="1:22" x14ac:dyDescent="0.25">
      <c r="A44" s="2" t="s">
        <v>12</v>
      </c>
      <c r="B44" s="2" t="s">
        <v>426</v>
      </c>
      <c r="C44" s="2">
        <v>0</v>
      </c>
      <c r="D44">
        <v>1</v>
      </c>
      <c r="E44" s="10">
        <f t="shared" si="1"/>
        <v>1</v>
      </c>
      <c r="F44" s="2" t="s">
        <v>417</v>
      </c>
      <c r="G44" s="2" t="s">
        <v>292</v>
      </c>
      <c r="H44" t="s">
        <v>297</v>
      </c>
      <c r="I44" t="s">
        <v>422</v>
      </c>
      <c r="J44" s="14">
        <v>10.3475</v>
      </c>
      <c r="K44" s="14">
        <v>-67.687799999999996</v>
      </c>
      <c r="L44" s="2" t="s">
        <v>15</v>
      </c>
      <c r="M44" t="s">
        <v>419</v>
      </c>
      <c r="N44" s="10" t="s">
        <v>17</v>
      </c>
      <c r="O44" s="12" t="s">
        <v>29</v>
      </c>
      <c r="P44" s="12"/>
      <c r="Q44" s="10" t="s">
        <v>27</v>
      </c>
      <c r="R44" s="10" t="s">
        <v>26</v>
      </c>
      <c r="S44" s="10" t="s">
        <v>15</v>
      </c>
      <c r="T44" t="s">
        <v>409</v>
      </c>
      <c r="U44" s="10" t="s">
        <v>758</v>
      </c>
      <c r="V44" s="10" t="s">
        <v>79</v>
      </c>
    </row>
    <row r="45" spans="1:22" x14ac:dyDescent="0.25">
      <c r="A45" s="10" t="s">
        <v>12</v>
      </c>
      <c r="B45" s="2" t="s">
        <v>426</v>
      </c>
      <c r="C45" s="2">
        <v>0</v>
      </c>
      <c r="D45" s="2">
        <v>1</v>
      </c>
      <c r="E45" s="10">
        <f t="shared" si="1"/>
        <v>1</v>
      </c>
      <c r="F45" s="2" t="s">
        <v>551</v>
      </c>
      <c r="G45" s="2" t="s">
        <v>292</v>
      </c>
      <c r="H45" t="s">
        <v>553</v>
      </c>
      <c r="I45" t="s">
        <v>552</v>
      </c>
      <c r="J45" s="14">
        <v>9.6999999999999993</v>
      </c>
      <c r="K45">
        <v>-69.584999999999994</v>
      </c>
      <c r="L45" t="s">
        <v>15</v>
      </c>
      <c r="M45" t="s">
        <v>377</v>
      </c>
      <c r="N45" s="10" t="s">
        <v>17</v>
      </c>
      <c r="O45" s="10" t="s">
        <v>31</v>
      </c>
      <c r="P45" s="10" t="s">
        <v>554</v>
      </c>
      <c r="Q45" s="10" t="s">
        <v>27</v>
      </c>
      <c r="R45" s="10" t="s">
        <v>26</v>
      </c>
      <c r="S45" s="10" t="s">
        <v>15</v>
      </c>
      <c r="V45" s="10" t="s">
        <v>79</v>
      </c>
    </row>
    <row r="46" spans="1:22" x14ac:dyDescent="0.25">
      <c r="A46" s="10" t="s">
        <v>12</v>
      </c>
      <c r="B46" s="2" t="s">
        <v>20</v>
      </c>
      <c r="C46" s="2">
        <v>1</v>
      </c>
      <c r="D46" s="2">
        <v>0</v>
      </c>
      <c r="E46" s="10">
        <f t="shared" si="1"/>
        <v>1</v>
      </c>
      <c r="F46" s="2" t="s">
        <v>118</v>
      </c>
      <c r="G46" s="2" t="s">
        <v>39</v>
      </c>
      <c r="H46" s="2" t="s">
        <v>45</v>
      </c>
      <c r="I46" s="2" t="s">
        <v>121</v>
      </c>
      <c r="J46" s="14">
        <v>28.78</v>
      </c>
      <c r="K46" s="14">
        <v>-113.9224</v>
      </c>
      <c r="L46" s="2" t="s">
        <v>15</v>
      </c>
      <c r="M46" s="2" t="s">
        <v>116</v>
      </c>
      <c r="N46" s="10" t="s">
        <v>17</v>
      </c>
      <c r="O46" s="10" t="s">
        <v>147</v>
      </c>
      <c r="P46" s="10" t="s">
        <v>703</v>
      </c>
      <c r="Q46" s="10" t="s">
        <v>27</v>
      </c>
      <c r="R46" s="10" t="s">
        <v>26</v>
      </c>
      <c r="S46" s="10" t="s">
        <v>15</v>
      </c>
      <c r="T46" s="2"/>
      <c r="U46" s="2"/>
      <c r="V46" s="10" t="s">
        <v>179</v>
      </c>
    </row>
    <row r="47" spans="1:22" x14ac:dyDescent="0.25">
      <c r="A47" s="10" t="s">
        <v>12</v>
      </c>
      <c r="B47" s="2" t="s">
        <v>20</v>
      </c>
      <c r="C47" s="2">
        <v>1</v>
      </c>
      <c r="D47" s="2">
        <v>0</v>
      </c>
      <c r="E47" s="10">
        <f t="shared" si="1"/>
        <v>1</v>
      </c>
      <c r="F47" s="2" t="s">
        <v>119</v>
      </c>
      <c r="G47" s="2" t="s">
        <v>39</v>
      </c>
      <c r="H47" s="2" t="s">
        <v>50</v>
      </c>
      <c r="I47" s="2" t="s">
        <v>122</v>
      </c>
      <c r="J47" s="14">
        <v>25.279800000000002</v>
      </c>
      <c r="K47" s="14">
        <v>-111.72929999999999</v>
      </c>
      <c r="L47" s="2" t="s">
        <v>15</v>
      </c>
      <c r="M47" s="2" t="s">
        <v>120</v>
      </c>
      <c r="N47" s="10" t="s">
        <v>17</v>
      </c>
      <c r="O47" s="10" t="s">
        <v>147</v>
      </c>
      <c r="P47" s="10" t="s">
        <v>704</v>
      </c>
      <c r="Q47" s="10" t="s">
        <v>27</v>
      </c>
      <c r="R47" s="10" t="s">
        <v>26</v>
      </c>
      <c r="S47" s="10" t="s">
        <v>15</v>
      </c>
      <c r="T47" s="2"/>
      <c r="U47" s="2"/>
      <c r="V47" s="10" t="s">
        <v>179</v>
      </c>
    </row>
    <row r="48" spans="1:22" x14ac:dyDescent="0.25">
      <c r="A48" s="2" t="s">
        <v>12</v>
      </c>
      <c r="B48" s="2" t="s">
        <v>20</v>
      </c>
      <c r="C48" s="2">
        <v>1</v>
      </c>
      <c r="D48" s="2">
        <v>0</v>
      </c>
      <c r="E48" s="10">
        <f t="shared" si="1"/>
        <v>1</v>
      </c>
      <c r="F48" s="2" t="s">
        <v>137</v>
      </c>
      <c r="G48" s="2" t="s">
        <v>39</v>
      </c>
      <c r="H48" s="2" t="s">
        <v>50</v>
      </c>
      <c r="I48" s="2" t="s">
        <v>138</v>
      </c>
      <c r="J48" s="14">
        <v>24.142600000000002</v>
      </c>
      <c r="K48" s="14">
        <v>-110.3128</v>
      </c>
      <c r="L48" s="2" t="s">
        <v>15</v>
      </c>
      <c r="M48" s="2" t="s">
        <v>139</v>
      </c>
      <c r="N48" s="2" t="s">
        <v>17</v>
      </c>
      <c r="O48" s="2" t="s">
        <v>738</v>
      </c>
      <c r="P48" s="2"/>
      <c r="Q48" s="2" t="s">
        <v>27</v>
      </c>
      <c r="R48" s="2" t="s">
        <v>26</v>
      </c>
      <c r="S48" s="2" t="s">
        <v>15</v>
      </c>
      <c r="T48" s="2"/>
      <c r="U48" s="2"/>
      <c r="V48" s="2" t="s">
        <v>179</v>
      </c>
    </row>
    <row r="49" spans="1:22" x14ac:dyDescent="0.25">
      <c r="A49" s="10" t="s">
        <v>12</v>
      </c>
      <c r="B49" s="2" t="s">
        <v>20</v>
      </c>
      <c r="C49" s="2">
        <v>1</v>
      </c>
      <c r="D49" s="2">
        <v>0</v>
      </c>
      <c r="E49" s="10">
        <f t="shared" si="1"/>
        <v>1</v>
      </c>
      <c r="F49" s="2" t="s">
        <v>628</v>
      </c>
      <c r="G49" s="2" t="s">
        <v>39</v>
      </c>
      <c r="H49" s="2" t="s">
        <v>69</v>
      </c>
      <c r="I49" s="2" t="s">
        <v>631</v>
      </c>
      <c r="J49" s="14">
        <v>25.316700000000001</v>
      </c>
      <c r="K49" s="14">
        <v>-101.7333</v>
      </c>
      <c r="L49" s="2" t="s">
        <v>15</v>
      </c>
      <c r="M49" s="2" t="s">
        <v>629</v>
      </c>
      <c r="N49" s="10" t="s">
        <v>17</v>
      </c>
      <c r="O49" s="10" t="s">
        <v>31</v>
      </c>
      <c r="P49" s="10" t="s">
        <v>630</v>
      </c>
      <c r="Q49" s="10" t="s">
        <v>27</v>
      </c>
      <c r="R49" s="10" t="s">
        <v>26</v>
      </c>
      <c r="S49" s="10" t="s">
        <v>15</v>
      </c>
      <c r="V49" s="10" t="s">
        <v>79</v>
      </c>
    </row>
    <row r="50" spans="1:22" x14ac:dyDescent="0.25">
      <c r="A50" s="10" t="s">
        <v>12</v>
      </c>
      <c r="B50" s="2" t="s">
        <v>20</v>
      </c>
      <c r="C50" s="2">
        <v>1</v>
      </c>
      <c r="D50" s="2">
        <v>0</v>
      </c>
      <c r="E50" s="10">
        <f t="shared" si="1"/>
        <v>1</v>
      </c>
      <c r="F50" s="2" t="s">
        <v>423</v>
      </c>
      <c r="G50" s="2" t="s">
        <v>39</v>
      </c>
      <c r="H50" s="2" t="s">
        <v>53</v>
      </c>
      <c r="I50" s="2" t="s">
        <v>53</v>
      </c>
      <c r="J50" s="14">
        <v>24.03</v>
      </c>
      <c r="K50" s="14">
        <v>-104.65</v>
      </c>
      <c r="L50" s="2" t="s">
        <v>15</v>
      </c>
      <c r="M50" s="2" t="s">
        <v>424</v>
      </c>
      <c r="N50" s="10" t="s">
        <v>17</v>
      </c>
      <c r="O50" s="10" t="s">
        <v>47</v>
      </c>
      <c r="P50" s="10">
        <v>1135871</v>
      </c>
      <c r="Q50" s="10" t="s">
        <v>27</v>
      </c>
      <c r="R50" s="10" t="s">
        <v>26</v>
      </c>
      <c r="S50" s="10" t="s">
        <v>15</v>
      </c>
      <c r="T50" s="2"/>
      <c r="U50" s="2"/>
      <c r="V50" s="10" t="s">
        <v>179</v>
      </c>
    </row>
    <row r="51" spans="1:22" x14ac:dyDescent="0.25">
      <c r="A51" s="10" t="s">
        <v>12</v>
      </c>
      <c r="B51" s="2" t="s">
        <v>20</v>
      </c>
      <c r="C51" s="2">
        <v>1</v>
      </c>
      <c r="D51" s="2">
        <v>0</v>
      </c>
      <c r="E51" s="10">
        <f t="shared" si="1"/>
        <v>1</v>
      </c>
      <c r="F51" s="2" t="s">
        <v>650</v>
      </c>
      <c r="G51" s="2" t="s">
        <v>39</v>
      </c>
      <c r="H51" s="2" t="s">
        <v>59</v>
      </c>
      <c r="I51" s="2" t="s">
        <v>59</v>
      </c>
      <c r="J51" s="14">
        <v>17.0732</v>
      </c>
      <c r="K51" s="14">
        <v>-96.726600000000005</v>
      </c>
      <c r="L51" s="2" t="s">
        <v>15</v>
      </c>
      <c r="M51" s="2" t="s">
        <v>651</v>
      </c>
      <c r="N51" s="10" t="s">
        <v>17</v>
      </c>
      <c r="O51" s="10" t="s">
        <v>31</v>
      </c>
      <c r="P51" t="s">
        <v>652</v>
      </c>
      <c r="Q51" s="10" t="s">
        <v>27</v>
      </c>
      <c r="R51" s="10" t="s">
        <v>26</v>
      </c>
      <c r="S51" s="10" t="s">
        <v>15</v>
      </c>
      <c r="V51" s="10" t="s">
        <v>179</v>
      </c>
    </row>
    <row r="52" spans="1:22" x14ac:dyDescent="0.25">
      <c r="A52" s="2" t="s">
        <v>12</v>
      </c>
      <c r="B52" s="2" t="s">
        <v>20</v>
      </c>
      <c r="C52" s="2">
        <v>0</v>
      </c>
      <c r="D52" s="2">
        <v>1</v>
      </c>
      <c r="E52" s="10">
        <f t="shared" si="1"/>
        <v>1</v>
      </c>
      <c r="F52" s="2" t="s">
        <v>134</v>
      </c>
      <c r="G52" s="2" t="s">
        <v>39</v>
      </c>
      <c r="H52" s="2" t="s">
        <v>40</v>
      </c>
      <c r="I52" s="2" t="s">
        <v>135</v>
      </c>
      <c r="J52" s="14">
        <v>31.508900000000001</v>
      </c>
      <c r="K52" s="14">
        <v>-113.649</v>
      </c>
      <c r="L52" s="2" t="s">
        <v>15</v>
      </c>
      <c r="M52" s="2" t="s">
        <v>136</v>
      </c>
      <c r="N52" s="2" t="s">
        <v>17</v>
      </c>
      <c r="O52" s="2" t="s">
        <v>738</v>
      </c>
      <c r="P52" s="2"/>
      <c r="Q52" s="2" t="s">
        <v>27</v>
      </c>
      <c r="R52" s="2" t="s">
        <v>26</v>
      </c>
      <c r="S52" s="2" t="s">
        <v>15</v>
      </c>
      <c r="T52" s="2"/>
      <c r="U52" s="2"/>
      <c r="V52" s="2" t="s">
        <v>179</v>
      </c>
    </row>
    <row r="53" spans="1:22" x14ac:dyDescent="0.25">
      <c r="A53" s="10" t="s">
        <v>12</v>
      </c>
      <c r="B53" s="2" t="s">
        <v>739</v>
      </c>
      <c r="C53" s="2">
        <v>1</v>
      </c>
      <c r="D53" s="2">
        <v>0</v>
      </c>
      <c r="E53" s="10">
        <f t="shared" si="1"/>
        <v>1</v>
      </c>
      <c r="F53" s="2" t="s">
        <v>740</v>
      </c>
      <c r="G53" s="2" t="s">
        <v>744</v>
      </c>
      <c r="H53" t="s">
        <v>745</v>
      </c>
      <c r="I53" s="2" t="s">
        <v>746</v>
      </c>
      <c r="J53">
        <v>18.326899999999998</v>
      </c>
      <c r="K53">
        <v>-68.795500000000004</v>
      </c>
      <c r="L53" t="s">
        <v>15</v>
      </c>
      <c r="M53" t="s">
        <v>741</v>
      </c>
      <c r="N53" s="10" t="s">
        <v>36</v>
      </c>
      <c r="O53" s="10" t="s">
        <v>753</v>
      </c>
      <c r="Q53" s="10" t="s">
        <v>27</v>
      </c>
      <c r="R53" s="10" t="s">
        <v>743</v>
      </c>
      <c r="S53" s="10" t="s">
        <v>15</v>
      </c>
      <c r="V53" s="10" t="s">
        <v>179</v>
      </c>
    </row>
    <row r="54" spans="1:22" x14ac:dyDescent="0.25">
      <c r="A54" s="10" t="s">
        <v>12</v>
      </c>
      <c r="B54" s="2" t="s">
        <v>739</v>
      </c>
      <c r="C54" s="2">
        <v>1</v>
      </c>
      <c r="D54" s="2">
        <v>0</v>
      </c>
      <c r="E54" s="10">
        <f t="shared" si="1"/>
        <v>1</v>
      </c>
      <c r="F54" s="2" t="s">
        <v>740</v>
      </c>
      <c r="G54" s="2" t="s">
        <v>744</v>
      </c>
      <c r="H54" t="s">
        <v>745</v>
      </c>
      <c r="I54" s="2" t="s">
        <v>746</v>
      </c>
      <c r="J54">
        <v>18.326899999999998</v>
      </c>
      <c r="K54">
        <v>-68.795500000000004</v>
      </c>
      <c r="L54" t="s">
        <v>15</v>
      </c>
      <c r="M54" t="s">
        <v>741</v>
      </c>
      <c r="N54" s="10" t="s">
        <v>17</v>
      </c>
      <c r="O54" s="10" t="s">
        <v>811</v>
      </c>
      <c r="P54" t="s">
        <v>772</v>
      </c>
      <c r="Q54" s="10" t="s">
        <v>27</v>
      </c>
      <c r="R54" s="10" t="s">
        <v>742</v>
      </c>
      <c r="S54" s="10" t="s">
        <v>15</v>
      </c>
      <c r="V54" s="10" t="s">
        <v>179</v>
      </c>
    </row>
    <row r="55" spans="1:22" x14ac:dyDescent="0.25">
      <c r="A55" s="2" t="s">
        <v>12</v>
      </c>
      <c r="B55" s="2" t="s">
        <v>146</v>
      </c>
      <c r="C55" s="2">
        <v>0</v>
      </c>
      <c r="D55" s="2">
        <v>1</v>
      </c>
      <c r="E55" s="10">
        <f t="shared" si="1"/>
        <v>1</v>
      </c>
      <c r="F55" s="2" t="s">
        <v>302</v>
      </c>
      <c r="G55" s="2" t="s">
        <v>89</v>
      </c>
      <c r="H55" t="s">
        <v>303</v>
      </c>
      <c r="I55" t="s">
        <v>304</v>
      </c>
      <c r="J55" s="9">
        <v>15.1167</v>
      </c>
      <c r="K55" s="9">
        <v>-89.633300000000006</v>
      </c>
      <c r="L55" s="2" t="s">
        <v>15</v>
      </c>
      <c r="M55" t="s">
        <v>305</v>
      </c>
      <c r="N55" s="10" t="s">
        <v>17</v>
      </c>
      <c r="O55" s="12" t="s">
        <v>19</v>
      </c>
      <c r="P55" s="12">
        <v>754068</v>
      </c>
      <c r="Q55" s="10" t="s">
        <v>27</v>
      </c>
      <c r="R55" s="10" t="s">
        <v>33</v>
      </c>
      <c r="S55" s="10" t="s">
        <v>15</v>
      </c>
      <c r="V55" s="10" t="s">
        <v>179</v>
      </c>
    </row>
    <row r="56" spans="1:22" x14ac:dyDescent="0.25">
      <c r="A56" s="2" t="s">
        <v>12</v>
      </c>
      <c r="B56" s="2" t="s">
        <v>146</v>
      </c>
      <c r="C56" s="2">
        <v>0</v>
      </c>
      <c r="D56" s="2">
        <v>1</v>
      </c>
      <c r="E56" s="10">
        <f t="shared" si="1"/>
        <v>1</v>
      </c>
      <c r="F56" s="2" t="s">
        <v>299</v>
      </c>
      <c r="G56" s="2" t="s">
        <v>39</v>
      </c>
      <c r="H56" s="2" t="s">
        <v>208</v>
      </c>
      <c r="I56" s="2" t="s">
        <v>300</v>
      </c>
      <c r="J56" s="9">
        <v>17.157800000000002</v>
      </c>
      <c r="K56" s="9">
        <v>-92.899699999999996</v>
      </c>
      <c r="L56" s="2" t="s">
        <v>15</v>
      </c>
      <c r="M56" s="2" t="s">
        <v>14</v>
      </c>
      <c r="N56" s="10" t="s">
        <v>17</v>
      </c>
      <c r="O56" s="12" t="s">
        <v>19</v>
      </c>
      <c r="P56" s="12">
        <v>754069</v>
      </c>
      <c r="Q56" s="10" t="s">
        <v>27</v>
      </c>
      <c r="R56" s="10" t="s">
        <v>33</v>
      </c>
      <c r="S56" s="10" t="s">
        <v>15</v>
      </c>
      <c r="V56" s="10" t="s">
        <v>179</v>
      </c>
    </row>
    <row r="57" spans="1:22" x14ac:dyDescent="0.25">
      <c r="A57" s="10" t="s">
        <v>12</v>
      </c>
      <c r="B57" s="2" t="s">
        <v>146</v>
      </c>
      <c r="C57" s="2">
        <v>0</v>
      </c>
      <c r="D57" s="2">
        <v>1</v>
      </c>
      <c r="E57" s="10">
        <f t="shared" si="1"/>
        <v>1</v>
      </c>
      <c r="F57" s="2" t="s">
        <v>633</v>
      </c>
      <c r="G57" s="2" t="s">
        <v>39</v>
      </c>
      <c r="H57" s="2" t="s">
        <v>67</v>
      </c>
      <c r="I57" s="2" t="s">
        <v>632</v>
      </c>
      <c r="J57" s="14">
        <v>29.2684</v>
      </c>
      <c r="K57" s="14">
        <v>-106.3878</v>
      </c>
      <c r="L57" s="2" t="s">
        <v>15</v>
      </c>
      <c r="M57" s="2" t="s">
        <v>634</v>
      </c>
      <c r="N57" s="10" t="s">
        <v>17</v>
      </c>
      <c r="O57" s="10" t="s">
        <v>31</v>
      </c>
      <c r="P57" s="10" t="s">
        <v>635</v>
      </c>
      <c r="Q57" s="10" t="s">
        <v>27</v>
      </c>
      <c r="R57" s="10" t="s">
        <v>26</v>
      </c>
      <c r="S57" s="10" t="s">
        <v>15</v>
      </c>
      <c r="V57" s="10" t="s">
        <v>179</v>
      </c>
    </row>
    <row r="58" spans="1:22" x14ac:dyDescent="0.25">
      <c r="A58" s="10" t="s">
        <v>12</v>
      </c>
      <c r="B58" s="2" t="s">
        <v>146</v>
      </c>
      <c r="C58" s="10">
        <v>1</v>
      </c>
      <c r="D58" s="10">
        <v>0</v>
      </c>
      <c r="E58" s="10">
        <f t="shared" si="1"/>
        <v>1</v>
      </c>
      <c r="F58" s="10" t="s">
        <v>171</v>
      </c>
      <c r="G58" s="10" t="s">
        <v>39</v>
      </c>
      <c r="H58" s="10" t="s">
        <v>152</v>
      </c>
      <c r="I58" s="10" t="s">
        <v>173</v>
      </c>
      <c r="J58" s="16">
        <v>20.101099999999999</v>
      </c>
      <c r="K58" s="16">
        <v>-98.759100000000004</v>
      </c>
      <c r="L58" s="10" t="s">
        <v>15</v>
      </c>
      <c r="M58" s="10" t="s">
        <v>172</v>
      </c>
      <c r="N58" s="10" t="s">
        <v>17</v>
      </c>
      <c r="O58" s="10" t="s">
        <v>31</v>
      </c>
      <c r="P58" s="10"/>
      <c r="Q58" s="10" t="s">
        <v>27</v>
      </c>
      <c r="R58" s="10" t="s">
        <v>33</v>
      </c>
      <c r="S58" s="10" t="s">
        <v>15</v>
      </c>
      <c r="T58" s="2"/>
      <c r="U58" s="2"/>
      <c r="V58" s="10" t="s">
        <v>179</v>
      </c>
    </row>
    <row r="59" spans="1:22" x14ac:dyDescent="0.25">
      <c r="A59" s="10" t="s">
        <v>12</v>
      </c>
      <c r="B59" s="2" t="s">
        <v>146</v>
      </c>
      <c r="C59" s="10">
        <v>0</v>
      </c>
      <c r="D59" s="10">
        <v>1</v>
      </c>
      <c r="E59" s="10">
        <f t="shared" si="1"/>
        <v>1</v>
      </c>
      <c r="F59" s="10" t="s">
        <v>170</v>
      </c>
      <c r="G59" s="10" t="s">
        <v>39</v>
      </c>
      <c r="H59" s="2" t="s">
        <v>141</v>
      </c>
      <c r="I59" s="2" t="s">
        <v>142</v>
      </c>
      <c r="J59" s="14">
        <v>25.366299999999999</v>
      </c>
      <c r="K59" s="14">
        <v>-100.1614</v>
      </c>
      <c r="L59" s="10" t="s">
        <v>15</v>
      </c>
      <c r="M59" s="10" t="s">
        <v>169</v>
      </c>
      <c r="N59" s="10" t="s">
        <v>17</v>
      </c>
      <c r="O59" s="10" t="s">
        <v>83</v>
      </c>
      <c r="P59" s="10"/>
      <c r="Q59" s="10" t="s">
        <v>27</v>
      </c>
      <c r="R59" s="10" t="s">
        <v>33</v>
      </c>
      <c r="S59" s="10" t="s">
        <v>15</v>
      </c>
      <c r="T59" s="2"/>
      <c r="U59" s="2"/>
      <c r="V59" s="10" t="s">
        <v>179</v>
      </c>
    </row>
    <row r="60" spans="1:22" x14ac:dyDescent="0.25">
      <c r="A60" s="2" t="s">
        <v>12</v>
      </c>
      <c r="B60" s="2" t="s">
        <v>146</v>
      </c>
      <c r="C60" s="2">
        <v>1</v>
      </c>
      <c r="D60" s="2">
        <v>0</v>
      </c>
      <c r="E60" s="10">
        <f t="shared" si="1"/>
        <v>1</v>
      </c>
      <c r="F60" s="2" t="s">
        <v>301</v>
      </c>
      <c r="G60" s="2" t="s">
        <v>39</v>
      </c>
      <c r="H60" s="2" t="s">
        <v>236</v>
      </c>
      <c r="I60" s="2" t="s">
        <v>306</v>
      </c>
      <c r="J60" s="9">
        <v>19.8688</v>
      </c>
      <c r="K60" s="9">
        <v>-97.327799999999996</v>
      </c>
      <c r="L60" s="2" t="s">
        <v>15</v>
      </c>
      <c r="M60" s="2" t="s">
        <v>95</v>
      </c>
      <c r="N60" s="10" t="s">
        <v>17</v>
      </c>
      <c r="O60" s="12" t="s">
        <v>31</v>
      </c>
      <c r="P60" s="12"/>
      <c r="Q60" s="10" t="s">
        <v>27</v>
      </c>
      <c r="R60" s="10" t="s">
        <v>33</v>
      </c>
      <c r="S60" s="10" t="s">
        <v>15</v>
      </c>
      <c r="V60" s="10" t="s">
        <v>179</v>
      </c>
    </row>
    <row r="61" spans="1:22" x14ac:dyDescent="0.25">
      <c r="A61" s="10" t="s">
        <v>12</v>
      </c>
      <c r="B61" t="s">
        <v>146</v>
      </c>
      <c r="C61" s="2">
        <v>1</v>
      </c>
      <c r="D61" s="2">
        <v>0</v>
      </c>
      <c r="E61" s="10">
        <f t="shared" si="1"/>
        <v>1</v>
      </c>
      <c r="F61" s="2" t="s">
        <v>175</v>
      </c>
      <c r="G61" s="10" t="s">
        <v>39</v>
      </c>
      <c r="H61" s="2" t="s">
        <v>70</v>
      </c>
      <c r="I61" s="2" t="s">
        <v>174</v>
      </c>
      <c r="J61" s="14">
        <v>19.127300000000002</v>
      </c>
      <c r="K61" s="14">
        <v>-97.046499999999995</v>
      </c>
      <c r="L61" s="2" t="s">
        <v>15</v>
      </c>
      <c r="M61" s="2" t="s">
        <v>176</v>
      </c>
      <c r="N61" s="10" t="s">
        <v>17</v>
      </c>
      <c r="O61" s="10" t="s">
        <v>47</v>
      </c>
      <c r="P61" s="10">
        <v>1135870</v>
      </c>
      <c r="Q61" s="10" t="s">
        <v>27</v>
      </c>
      <c r="R61" s="10" t="s">
        <v>33</v>
      </c>
      <c r="S61" s="10" t="s">
        <v>15</v>
      </c>
      <c r="T61" s="2"/>
      <c r="U61" s="2"/>
      <c r="V61" s="10" t="s">
        <v>179</v>
      </c>
    </row>
    <row r="62" spans="1:22" x14ac:dyDescent="0.25">
      <c r="A62" s="10" t="s">
        <v>12</v>
      </c>
      <c r="B62" s="10" t="s">
        <v>61</v>
      </c>
      <c r="C62" s="10">
        <v>1</v>
      </c>
      <c r="D62" s="10">
        <v>0</v>
      </c>
      <c r="E62" s="10">
        <f t="shared" si="1"/>
        <v>1</v>
      </c>
      <c r="F62" s="10" t="s">
        <v>102</v>
      </c>
      <c r="G62" s="10" t="s">
        <v>89</v>
      </c>
      <c r="H62" s="10" t="s">
        <v>101</v>
      </c>
      <c r="I62" s="10" t="s">
        <v>100</v>
      </c>
      <c r="J62" s="14">
        <v>14.382300000000001</v>
      </c>
      <c r="K62" s="14">
        <v>-90.601500000000001</v>
      </c>
      <c r="L62" s="10" t="s">
        <v>15</v>
      </c>
      <c r="M62" s="10" t="s">
        <v>103</v>
      </c>
      <c r="N62" s="10" t="s">
        <v>17</v>
      </c>
      <c r="O62" s="10" t="s">
        <v>77</v>
      </c>
      <c r="P62" s="10"/>
      <c r="Q62" s="10" t="s">
        <v>27</v>
      </c>
      <c r="R62" s="10" t="s">
        <v>26</v>
      </c>
      <c r="S62" s="10" t="s">
        <v>15</v>
      </c>
      <c r="T62" s="10"/>
      <c r="U62" s="10"/>
      <c r="V62" s="10" t="s">
        <v>179</v>
      </c>
    </row>
    <row r="63" spans="1:22" x14ac:dyDescent="0.25">
      <c r="A63" s="10" t="s">
        <v>12</v>
      </c>
      <c r="B63" s="2" t="s">
        <v>61</v>
      </c>
      <c r="C63" s="2">
        <v>1</v>
      </c>
      <c r="D63" s="2">
        <v>0</v>
      </c>
      <c r="E63" s="10">
        <f t="shared" si="1"/>
        <v>1</v>
      </c>
      <c r="F63" s="2" t="s">
        <v>207</v>
      </c>
      <c r="G63" s="2" t="s">
        <v>39</v>
      </c>
      <c r="H63" s="2" t="s">
        <v>208</v>
      </c>
      <c r="I63" s="2" t="s">
        <v>209</v>
      </c>
      <c r="J63" s="9">
        <v>16.736999999999998</v>
      </c>
      <c r="K63" s="9">
        <v>-92.637600000000006</v>
      </c>
      <c r="L63" t="s">
        <v>15</v>
      </c>
      <c r="M63" s="2" t="s">
        <v>14</v>
      </c>
      <c r="N63" s="10" t="s">
        <v>17</v>
      </c>
      <c r="O63" s="10" t="s">
        <v>19</v>
      </c>
      <c r="P63" s="10"/>
      <c r="Q63" s="10" t="s">
        <v>27</v>
      </c>
      <c r="R63" s="10" t="s">
        <v>26</v>
      </c>
      <c r="S63" s="10" t="s">
        <v>15</v>
      </c>
      <c r="V63" s="10" t="s">
        <v>179</v>
      </c>
    </row>
    <row r="64" spans="1:22" x14ac:dyDescent="0.25">
      <c r="A64" s="10" t="s">
        <v>12</v>
      </c>
      <c r="B64" s="10" t="s">
        <v>61</v>
      </c>
      <c r="C64" s="10">
        <v>1</v>
      </c>
      <c r="D64" s="10">
        <v>0</v>
      </c>
      <c r="E64" s="10">
        <f t="shared" si="1"/>
        <v>1</v>
      </c>
      <c r="F64" s="10" t="s">
        <v>55</v>
      </c>
      <c r="G64" s="10" t="s">
        <v>39</v>
      </c>
      <c r="H64" s="10" t="s">
        <v>53</v>
      </c>
      <c r="I64" s="10" t="s">
        <v>90</v>
      </c>
      <c r="J64" s="17">
        <v>23.847000000000001</v>
      </c>
      <c r="K64" s="18">
        <v>-105.316</v>
      </c>
      <c r="L64" s="10" t="s">
        <v>15</v>
      </c>
      <c r="M64" s="10" t="s">
        <v>84</v>
      </c>
      <c r="N64" s="10" t="s">
        <v>17</v>
      </c>
      <c r="O64" s="10" t="s">
        <v>30</v>
      </c>
      <c r="P64" s="10"/>
      <c r="Q64" s="10" t="s">
        <v>27</v>
      </c>
      <c r="R64" s="10" t="s">
        <v>26</v>
      </c>
      <c r="S64" s="10" t="s">
        <v>15</v>
      </c>
      <c r="T64" s="10"/>
      <c r="U64" s="10"/>
      <c r="V64" s="10" t="s">
        <v>179</v>
      </c>
    </row>
    <row r="65" spans="1:22" x14ac:dyDescent="0.25">
      <c r="A65" s="10" t="s">
        <v>12</v>
      </c>
      <c r="B65" s="2" t="s">
        <v>61</v>
      </c>
      <c r="C65" s="2">
        <v>1</v>
      </c>
      <c r="D65" s="2">
        <v>0</v>
      </c>
      <c r="E65" s="10">
        <f t="shared" si="1"/>
        <v>1</v>
      </c>
      <c r="F65" s="2" t="s">
        <v>210</v>
      </c>
      <c r="G65" s="2" t="s">
        <v>39</v>
      </c>
      <c r="H65" s="2" t="s">
        <v>53</v>
      </c>
      <c r="I65" s="2" t="s">
        <v>211</v>
      </c>
      <c r="J65" s="9">
        <v>23.899000000000001</v>
      </c>
      <c r="K65" s="9">
        <v>-105.0476</v>
      </c>
      <c r="L65" t="s">
        <v>15</v>
      </c>
      <c r="M65" s="2" t="s">
        <v>212</v>
      </c>
      <c r="N65" s="10" t="s">
        <v>17</v>
      </c>
      <c r="O65" s="10" t="s">
        <v>19</v>
      </c>
      <c r="P65" s="10"/>
      <c r="Q65" s="10" t="s">
        <v>27</v>
      </c>
      <c r="R65" s="10" t="s">
        <v>26</v>
      </c>
      <c r="S65" s="10" t="s">
        <v>15</v>
      </c>
      <c r="V65" s="10" t="s">
        <v>179</v>
      </c>
    </row>
    <row r="66" spans="1:22" x14ac:dyDescent="0.25">
      <c r="A66" s="10" t="s">
        <v>12</v>
      </c>
      <c r="B66" s="10" t="s">
        <v>61</v>
      </c>
      <c r="C66" s="10">
        <v>0</v>
      </c>
      <c r="D66" s="10">
        <v>1</v>
      </c>
      <c r="E66" s="10">
        <f t="shared" ref="E66:E97" si="2">SUM(C66:D66)</f>
        <v>1</v>
      </c>
      <c r="F66" s="10" t="s">
        <v>87</v>
      </c>
      <c r="G66" s="10" t="s">
        <v>39</v>
      </c>
      <c r="H66" s="10" t="s">
        <v>63</v>
      </c>
      <c r="I66" s="10" t="s">
        <v>86</v>
      </c>
      <c r="J66" s="16">
        <v>20.203700000000001</v>
      </c>
      <c r="K66" s="14">
        <v>-103.7349</v>
      </c>
      <c r="L66" s="10" t="s">
        <v>15</v>
      </c>
      <c r="M66" s="10" t="s">
        <v>28</v>
      </c>
      <c r="N66" s="10" t="s">
        <v>17</v>
      </c>
      <c r="O66" s="10" t="s">
        <v>29</v>
      </c>
      <c r="P66" s="10"/>
      <c r="Q66" s="10" t="s">
        <v>27</v>
      </c>
      <c r="R66" s="10" t="s">
        <v>26</v>
      </c>
      <c r="S66" s="10" t="s">
        <v>167</v>
      </c>
      <c r="T66" s="10" t="s">
        <v>88</v>
      </c>
      <c r="U66" s="10" t="s">
        <v>759</v>
      </c>
      <c r="V66" s="10" t="s">
        <v>179</v>
      </c>
    </row>
    <row r="67" spans="1:22" x14ac:dyDescent="0.25">
      <c r="A67" s="10" t="s">
        <v>12</v>
      </c>
      <c r="B67" s="2" t="s">
        <v>61</v>
      </c>
      <c r="C67" s="2">
        <v>0</v>
      </c>
      <c r="D67" s="2">
        <v>1</v>
      </c>
      <c r="E67" s="10">
        <f t="shared" si="2"/>
        <v>1</v>
      </c>
      <c r="F67" s="2" t="s">
        <v>637</v>
      </c>
      <c r="G67" s="2" t="s">
        <v>39</v>
      </c>
      <c r="H67" s="2" t="s">
        <v>63</v>
      </c>
      <c r="I67" s="2" t="s">
        <v>639</v>
      </c>
      <c r="J67" s="14">
        <v>19.832799999999999</v>
      </c>
      <c r="K67" s="14">
        <v>-103.00409999999999</v>
      </c>
      <c r="L67" s="2" t="s">
        <v>15</v>
      </c>
      <c r="M67" s="2" t="s">
        <v>638</v>
      </c>
      <c r="N67" s="10" t="s">
        <v>17</v>
      </c>
      <c r="O67" s="10" t="s">
        <v>31</v>
      </c>
      <c r="P67" t="s">
        <v>640</v>
      </c>
      <c r="Q67" s="10" t="s">
        <v>27</v>
      </c>
      <c r="R67" s="10" t="s">
        <v>26</v>
      </c>
      <c r="S67" s="10" t="s">
        <v>15</v>
      </c>
      <c r="V67" s="10" t="s">
        <v>179</v>
      </c>
    </row>
    <row r="68" spans="1:22" x14ac:dyDescent="0.25">
      <c r="A68" s="10" t="s">
        <v>12</v>
      </c>
      <c r="B68" s="2" t="s">
        <v>61</v>
      </c>
      <c r="C68" s="2">
        <v>2</v>
      </c>
      <c r="D68" s="2">
        <v>0</v>
      </c>
      <c r="E68" s="10">
        <f t="shared" si="2"/>
        <v>2</v>
      </c>
      <c r="F68" s="2" t="s">
        <v>60</v>
      </c>
      <c r="G68" s="2" t="s">
        <v>39</v>
      </c>
      <c r="H68" s="2" t="s">
        <v>144</v>
      </c>
      <c r="I68" s="10" t="s">
        <v>145</v>
      </c>
      <c r="J68" s="14">
        <v>19.873000000000001</v>
      </c>
      <c r="K68" s="14">
        <v>-100.5831</v>
      </c>
      <c r="L68" s="2" t="s">
        <v>15</v>
      </c>
      <c r="M68" s="2" t="s">
        <v>95</v>
      </c>
      <c r="N68" s="10" t="s">
        <v>17</v>
      </c>
      <c r="O68" s="10" t="s">
        <v>31</v>
      </c>
      <c r="P68" s="10"/>
      <c r="Q68" s="10" t="s">
        <v>27</v>
      </c>
      <c r="R68" s="10" t="s">
        <v>26</v>
      </c>
      <c r="S68" s="10" t="s">
        <v>15</v>
      </c>
      <c r="T68" s="2"/>
      <c r="U68" s="2"/>
      <c r="V68" s="10" t="s">
        <v>179</v>
      </c>
    </row>
    <row r="69" spans="1:22" x14ac:dyDescent="0.25">
      <c r="A69" s="2" t="s">
        <v>12</v>
      </c>
      <c r="B69" s="2" t="s">
        <v>61</v>
      </c>
      <c r="C69" s="2">
        <v>0</v>
      </c>
      <c r="D69" s="2">
        <v>1</v>
      </c>
      <c r="E69" s="2">
        <f t="shared" si="2"/>
        <v>1</v>
      </c>
      <c r="F69" s="2" t="s">
        <v>154</v>
      </c>
      <c r="G69" s="2" t="s">
        <v>39</v>
      </c>
      <c r="H69" s="2" t="s">
        <v>144</v>
      </c>
      <c r="I69" s="2" t="s">
        <v>152</v>
      </c>
      <c r="J69" s="14">
        <v>19.692499999999999</v>
      </c>
      <c r="K69" s="14">
        <v>-100.5553</v>
      </c>
      <c r="L69" s="2" t="s">
        <v>15</v>
      </c>
      <c r="M69" s="2" t="s">
        <v>153</v>
      </c>
      <c r="N69" s="10" t="s">
        <v>17</v>
      </c>
      <c r="O69" s="10" t="s">
        <v>148</v>
      </c>
      <c r="P69" s="10"/>
      <c r="Q69" s="10" t="s">
        <v>27</v>
      </c>
      <c r="R69" s="10" t="s">
        <v>26</v>
      </c>
      <c r="S69" s="10" t="s">
        <v>15</v>
      </c>
      <c r="T69" s="2"/>
      <c r="U69" s="2"/>
      <c r="V69" s="10" t="s">
        <v>179</v>
      </c>
    </row>
    <row r="70" spans="1:22" x14ac:dyDescent="0.25">
      <c r="A70" s="10" t="s">
        <v>12</v>
      </c>
      <c r="B70" s="10" t="s">
        <v>61</v>
      </c>
      <c r="C70" s="10">
        <v>1</v>
      </c>
      <c r="D70" s="10">
        <v>0</v>
      </c>
      <c r="E70" s="10">
        <f t="shared" si="2"/>
        <v>1</v>
      </c>
      <c r="F70" s="10" t="s">
        <v>98</v>
      </c>
      <c r="G70" s="10" t="s">
        <v>39</v>
      </c>
      <c r="H70" s="10" t="s">
        <v>93</v>
      </c>
      <c r="I70" s="10" t="s">
        <v>94</v>
      </c>
      <c r="J70" s="14">
        <v>19.007000000000001</v>
      </c>
      <c r="K70" s="14">
        <v>-99.25</v>
      </c>
      <c r="L70" s="10" t="s">
        <v>15</v>
      </c>
      <c r="M70" s="10" t="s">
        <v>95</v>
      </c>
      <c r="N70" s="10" t="s">
        <v>17</v>
      </c>
      <c r="O70" s="10" t="s">
        <v>31</v>
      </c>
      <c r="P70" s="10"/>
      <c r="Q70" s="10" t="s">
        <v>27</v>
      </c>
      <c r="R70" s="10" t="s">
        <v>26</v>
      </c>
      <c r="S70" s="10" t="s">
        <v>15</v>
      </c>
      <c r="T70" s="10"/>
      <c r="U70" s="10"/>
      <c r="V70" s="10" t="s">
        <v>179</v>
      </c>
    </row>
    <row r="71" spans="1:22" x14ac:dyDescent="0.25">
      <c r="A71" s="10" t="s">
        <v>12</v>
      </c>
      <c r="B71" s="10" t="s">
        <v>61</v>
      </c>
      <c r="C71" s="10">
        <v>1</v>
      </c>
      <c r="D71" s="10">
        <v>0</v>
      </c>
      <c r="E71" s="10">
        <f t="shared" si="2"/>
        <v>1</v>
      </c>
      <c r="F71" s="10" t="s">
        <v>21</v>
      </c>
      <c r="G71" s="10" t="s">
        <v>39</v>
      </c>
      <c r="H71" s="10" t="s">
        <v>59</v>
      </c>
      <c r="I71" s="10" t="s">
        <v>35</v>
      </c>
      <c r="J71" s="14">
        <v>17.0594</v>
      </c>
      <c r="K71" s="14">
        <v>-96.721599999999995</v>
      </c>
      <c r="L71" s="10" t="s">
        <v>15</v>
      </c>
      <c r="M71" s="10" t="s">
        <v>21</v>
      </c>
      <c r="N71" s="10" t="s">
        <v>17</v>
      </c>
      <c r="O71" s="10" t="s">
        <v>528</v>
      </c>
      <c r="P71" s="10" t="s">
        <v>529</v>
      </c>
      <c r="Q71" s="10" t="s">
        <v>27</v>
      </c>
      <c r="R71" s="10" t="s">
        <v>34</v>
      </c>
      <c r="S71" s="10" t="s">
        <v>15</v>
      </c>
      <c r="T71" s="10"/>
      <c r="U71" s="10"/>
      <c r="V71" s="10" t="s">
        <v>179</v>
      </c>
    </row>
    <row r="72" spans="1:22" x14ac:dyDescent="0.25">
      <c r="A72" s="10" t="s">
        <v>12</v>
      </c>
      <c r="B72" s="10" t="s">
        <v>61</v>
      </c>
      <c r="C72" s="10">
        <v>0</v>
      </c>
      <c r="D72" s="10">
        <v>1</v>
      </c>
      <c r="E72" s="10">
        <f t="shared" si="2"/>
        <v>1</v>
      </c>
      <c r="F72" s="10" t="s">
        <v>21</v>
      </c>
      <c r="G72" s="10" t="s">
        <v>39</v>
      </c>
      <c r="H72" s="10" t="s">
        <v>59</v>
      </c>
      <c r="I72" s="10" t="s">
        <v>35</v>
      </c>
      <c r="J72" s="14">
        <v>17.0594</v>
      </c>
      <c r="K72" s="14">
        <v>-96.721599999999995</v>
      </c>
      <c r="L72" s="10" t="s">
        <v>15</v>
      </c>
      <c r="M72" s="10" t="s">
        <v>21</v>
      </c>
      <c r="N72" s="10" t="s">
        <v>17</v>
      </c>
      <c r="O72" s="10" t="s">
        <v>528</v>
      </c>
      <c r="P72" s="10" t="s">
        <v>527</v>
      </c>
      <c r="Q72" s="10" t="s">
        <v>27</v>
      </c>
      <c r="R72" s="10" t="s">
        <v>438</v>
      </c>
      <c r="S72" s="10" t="s">
        <v>15</v>
      </c>
      <c r="T72" s="10"/>
      <c r="U72" s="10"/>
      <c r="V72" s="10" t="s">
        <v>179</v>
      </c>
    </row>
    <row r="73" spans="1:22" x14ac:dyDescent="0.25">
      <c r="A73" s="10" t="s">
        <v>12</v>
      </c>
      <c r="B73" s="10" t="s">
        <v>61</v>
      </c>
      <c r="C73" s="10">
        <v>2</v>
      </c>
      <c r="D73" s="10">
        <v>0</v>
      </c>
      <c r="E73" s="10">
        <f t="shared" si="2"/>
        <v>2</v>
      </c>
      <c r="F73" s="10" t="s">
        <v>92</v>
      </c>
      <c r="G73" s="10" t="s">
        <v>39</v>
      </c>
      <c r="H73" s="10" t="s">
        <v>71</v>
      </c>
      <c r="I73" s="10" t="s">
        <v>91</v>
      </c>
      <c r="J73" s="14">
        <v>24.32</v>
      </c>
      <c r="K73" s="14">
        <v>-107.37</v>
      </c>
      <c r="L73" s="10" t="s">
        <v>15</v>
      </c>
      <c r="M73" s="10" t="s">
        <v>42</v>
      </c>
      <c r="N73" s="10" t="s">
        <v>17</v>
      </c>
      <c r="O73" s="10" t="s">
        <v>47</v>
      </c>
      <c r="P73" s="10" t="s">
        <v>702</v>
      </c>
      <c r="Q73" s="10" t="s">
        <v>27</v>
      </c>
      <c r="R73" s="10" t="s">
        <v>26</v>
      </c>
      <c r="S73" s="10" t="s">
        <v>15</v>
      </c>
      <c r="T73" s="10"/>
      <c r="U73" s="10"/>
      <c r="V73" s="10" t="s">
        <v>179</v>
      </c>
    </row>
    <row r="74" spans="1:22" x14ac:dyDescent="0.25">
      <c r="A74" s="10" t="s">
        <v>12</v>
      </c>
      <c r="B74" s="10" t="s">
        <v>61</v>
      </c>
      <c r="C74" s="10">
        <v>1</v>
      </c>
      <c r="D74" s="10">
        <v>0</v>
      </c>
      <c r="E74" s="10">
        <f t="shared" si="2"/>
        <v>1</v>
      </c>
      <c r="F74" s="10" t="s">
        <v>99</v>
      </c>
      <c r="G74" s="10" t="s">
        <v>39</v>
      </c>
      <c r="H74" s="10" t="s">
        <v>96</v>
      </c>
      <c r="I74" s="10" t="s">
        <v>97</v>
      </c>
      <c r="J74" s="14">
        <v>19.472999999999999</v>
      </c>
      <c r="K74" s="14">
        <v>-98.066500000000005</v>
      </c>
      <c r="L74" s="10" t="s">
        <v>64</v>
      </c>
      <c r="M74" s="10" t="s">
        <v>95</v>
      </c>
      <c r="N74" s="10" t="s">
        <v>17</v>
      </c>
      <c r="O74" s="10" t="s">
        <v>31</v>
      </c>
      <c r="P74" s="10"/>
      <c r="Q74" s="10" t="s">
        <v>27</v>
      </c>
      <c r="R74" s="10" t="s">
        <v>26</v>
      </c>
      <c r="S74" s="10" t="s">
        <v>15</v>
      </c>
      <c r="T74" s="10"/>
      <c r="U74" s="10"/>
      <c r="V74" s="10" t="s">
        <v>179</v>
      </c>
    </row>
    <row r="75" spans="1:22" x14ac:dyDescent="0.25">
      <c r="A75" s="10" t="s">
        <v>12</v>
      </c>
      <c r="B75" s="2" t="s">
        <v>61</v>
      </c>
      <c r="C75" s="2">
        <v>0</v>
      </c>
      <c r="D75" s="2">
        <v>1</v>
      </c>
      <c r="E75" s="10">
        <f t="shared" si="2"/>
        <v>1</v>
      </c>
      <c r="F75" s="2" t="s">
        <v>642</v>
      </c>
      <c r="G75" s="2" t="s">
        <v>39</v>
      </c>
      <c r="H75" s="2" t="s">
        <v>641</v>
      </c>
      <c r="I75" s="2" t="s">
        <v>643</v>
      </c>
      <c r="J75" s="14">
        <v>23.655100000000001</v>
      </c>
      <c r="K75" s="14">
        <v>-103.5103</v>
      </c>
      <c r="L75" s="2" t="s">
        <v>15</v>
      </c>
      <c r="M75" s="2" t="s">
        <v>644</v>
      </c>
      <c r="N75" s="10" t="s">
        <v>17</v>
      </c>
      <c r="O75" s="10" t="s">
        <v>31</v>
      </c>
      <c r="P75" t="s">
        <v>645</v>
      </c>
      <c r="Q75" s="10" t="s">
        <v>27</v>
      </c>
      <c r="R75" s="10" t="s">
        <v>26</v>
      </c>
      <c r="S75" s="10" t="s">
        <v>15</v>
      </c>
      <c r="V75" s="10" t="s">
        <v>179</v>
      </c>
    </row>
    <row r="76" spans="1:22" x14ac:dyDescent="0.25">
      <c r="A76" s="2" t="s">
        <v>12</v>
      </c>
      <c r="B76" s="2" t="s">
        <v>182</v>
      </c>
      <c r="C76" s="2">
        <v>0</v>
      </c>
      <c r="D76" s="2">
        <v>1</v>
      </c>
      <c r="E76" s="10">
        <f t="shared" si="2"/>
        <v>1</v>
      </c>
      <c r="F76" s="2" t="s">
        <v>44</v>
      </c>
      <c r="G76" s="2" t="s">
        <v>311</v>
      </c>
      <c r="H76" t="s">
        <v>312</v>
      </c>
      <c r="I76" t="s">
        <v>310</v>
      </c>
      <c r="J76" s="9">
        <v>13.736599999999999</v>
      </c>
      <c r="K76" s="9">
        <v>-89.287099999999995</v>
      </c>
      <c r="L76" s="2" t="s">
        <v>15</v>
      </c>
      <c r="M76" s="2" t="s">
        <v>313</v>
      </c>
      <c r="N76" s="10" t="s">
        <v>17</v>
      </c>
      <c r="O76" s="12" t="s">
        <v>47</v>
      </c>
      <c r="P76" s="12">
        <v>1135878</v>
      </c>
      <c r="Q76" s="10" t="s">
        <v>27</v>
      </c>
      <c r="R76" s="10" t="s">
        <v>26</v>
      </c>
      <c r="S76" s="10" t="s">
        <v>15</v>
      </c>
      <c r="V76" s="10" t="s">
        <v>179</v>
      </c>
    </row>
    <row r="77" spans="1:22" x14ac:dyDescent="0.25">
      <c r="A77" s="2" t="s">
        <v>12</v>
      </c>
      <c r="B77" s="2" t="s">
        <v>182</v>
      </c>
      <c r="C77" s="2">
        <v>1</v>
      </c>
      <c r="D77" s="2">
        <v>0</v>
      </c>
      <c r="E77" s="10">
        <f t="shared" si="2"/>
        <v>1</v>
      </c>
      <c r="F77" s="2" t="s">
        <v>283</v>
      </c>
      <c r="G77" s="2" t="s">
        <v>39</v>
      </c>
      <c r="H77" s="2" t="s">
        <v>208</v>
      </c>
      <c r="I77" s="2" t="s">
        <v>284</v>
      </c>
      <c r="J77" s="9">
        <v>15.340199999999999</v>
      </c>
      <c r="K77" s="9">
        <v>-92.511399999999995</v>
      </c>
      <c r="L77" s="2" t="s">
        <v>15</v>
      </c>
      <c r="M77" s="2" t="s">
        <v>272</v>
      </c>
      <c r="N77" s="10" t="s">
        <v>17</v>
      </c>
      <c r="O77" s="12" t="s">
        <v>19</v>
      </c>
      <c r="P77" s="12">
        <v>754058</v>
      </c>
      <c r="Q77" s="10" t="s">
        <v>27</v>
      </c>
      <c r="R77" s="10" t="s">
        <v>26</v>
      </c>
      <c r="S77" s="10" t="s">
        <v>15</v>
      </c>
      <c r="V77" s="10" t="s">
        <v>179</v>
      </c>
    </row>
    <row r="78" spans="1:22" x14ac:dyDescent="0.25">
      <c r="A78" s="2" t="s">
        <v>12</v>
      </c>
      <c r="B78" s="2" t="s">
        <v>182</v>
      </c>
      <c r="C78" s="2">
        <v>1</v>
      </c>
      <c r="D78" s="2">
        <v>0</v>
      </c>
      <c r="E78" s="10">
        <f t="shared" si="2"/>
        <v>1</v>
      </c>
      <c r="F78" t="s">
        <v>21</v>
      </c>
      <c r="G78" s="2" t="s">
        <v>39</v>
      </c>
      <c r="H78" s="2" t="s">
        <v>21</v>
      </c>
      <c r="I78" s="2" t="s">
        <v>185</v>
      </c>
      <c r="J78" s="2" t="s">
        <v>27</v>
      </c>
      <c r="K78" s="2" t="s">
        <v>27</v>
      </c>
      <c r="L78" s="12" t="s">
        <v>15</v>
      </c>
      <c r="M78" s="12" t="s">
        <v>184</v>
      </c>
      <c r="N78" s="10" t="s">
        <v>17</v>
      </c>
      <c r="O78" s="10" t="s">
        <v>528</v>
      </c>
      <c r="P78" s="10" t="s">
        <v>530</v>
      </c>
      <c r="Q78" s="10" t="s">
        <v>27</v>
      </c>
      <c r="R78" s="10" t="s">
        <v>183</v>
      </c>
      <c r="S78" s="10" t="s">
        <v>15</v>
      </c>
      <c r="V78" s="10" t="s">
        <v>429</v>
      </c>
    </row>
    <row r="79" spans="1:22" x14ac:dyDescent="0.25">
      <c r="A79" s="10" t="s">
        <v>12</v>
      </c>
      <c r="B79" s="2" t="s">
        <v>200</v>
      </c>
      <c r="C79" s="2">
        <v>0</v>
      </c>
      <c r="D79" s="2">
        <v>1</v>
      </c>
      <c r="E79" s="10">
        <f t="shared" si="2"/>
        <v>1</v>
      </c>
      <c r="F79" s="2" t="s">
        <v>359</v>
      </c>
      <c r="G79" s="2" t="s">
        <v>193</v>
      </c>
      <c r="H79" s="2" t="s">
        <v>192</v>
      </c>
      <c r="I79" s="2" t="s">
        <v>361</v>
      </c>
      <c r="J79" s="14">
        <v>9.3546999999999993</v>
      </c>
      <c r="K79" s="14">
        <v>-83.634799999999998</v>
      </c>
      <c r="L79" s="2" t="s">
        <v>15</v>
      </c>
      <c r="M79" s="2" t="s">
        <v>360</v>
      </c>
      <c r="N79" s="10" t="s">
        <v>17</v>
      </c>
      <c r="O79" s="10" t="s">
        <v>31</v>
      </c>
      <c r="P79" s="10" t="s">
        <v>570</v>
      </c>
      <c r="Q79" s="10" t="s">
        <v>27</v>
      </c>
      <c r="R79" s="10" t="s">
        <v>26</v>
      </c>
      <c r="S79" s="10" t="s">
        <v>15</v>
      </c>
      <c r="V79" s="10" t="s">
        <v>179</v>
      </c>
    </row>
    <row r="80" spans="1:22" x14ac:dyDescent="0.25">
      <c r="A80" s="2" t="s">
        <v>12</v>
      </c>
      <c r="B80" s="2" t="s">
        <v>200</v>
      </c>
      <c r="C80" s="2">
        <v>1</v>
      </c>
      <c r="D80" s="2">
        <v>0</v>
      </c>
      <c r="E80" s="10">
        <f t="shared" si="2"/>
        <v>1</v>
      </c>
      <c r="F80" s="2" t="s">
        <v>393</v>
      </c>
      <c r="G80" s="2" t="s">
        <v>39</v>
      </c>
      <c r="H80" t="s">
        <v>208</v>
      </c>
      <c r="I80" t="s">
        <v>387</v>
      </c>
      <c r="J80" s="14">
        <v>15.5665</v>
      </c>
      <c r="K80" s="14">
        <v>-92.790199999999999</v>
      </c>
      <c r="L80" t="s">
        <v>15</v>
      </c>
      <c r="M80" t="s">
        <v>394</v>
      </c>
      <c r="N80" s="10" t="s">
        <v>17</v>
      </c>
      <c r="O80" s="12" t="s">
        <v>755</v>
      </c>
      <c r="P80" s="12" t="s">
        <v>775</v>
      </c>
      <c r="Q80" s="10" t="s">
        <v>27</v>
      </c>
      <c r="R80" s="10" t="s">
        <v>26</v>
      </c>
      <c r="S80" s="10" t="s">
        <v>15</v>
      </c>
      <c r="T80" s="10" t="s">
        <v>392</v>
      </c>
      <c r="U80" t="s">
        <v>757</v>
      </c>
      <c r="V80" s="10" t="s">
        <v>79</v>
      </c>
    </row>
    <row r="81" spans="1:22" x14ac:dyDescent="0.25">
      <c r="A81" s="2" t="s">
        <v>12</v>
      </c>
      <c r="B81" s="2" t="s">
        <v>200</v>
      </c>
      <c r="C81" s="2">
        <v>0</v>
      </c>
      <c r="D81" s="2">
        <v>1</v>
      </c>
      <c r="E81" s="10">
        <f t="shared" si="2"/>
        <v>1</v>
      </c>
      <c r="F81" s="2" t="s">
        <v>389</v>
      </c>
      <c r="G81" s="2" t="s">
        <v>39</v>
      </c>
      <c r="H81" t="s">
        <v>208</v>
      </c>
      <c r="I81" t="s">
        <v>386</v>
      </c>
      <c r="J81" s="14">
        <v>15.2783</v>
      </c>
      <c r="K81" s="14">
        <v>-92.398300000000006</v>
      </c>
      <c r="L81" t="s">
        <v>15</v>
      </c>
      <c r="M81" t="s">
        <v>390</v>
      </c>
      <c r="N81" s="10" t="s">
        <v>17</v>
      </c>
      <c r="O81" s="12" t="s">
        <v>755</v>
      </c>
      <c r="P81" s="12" t="s">
        <v>776</v>
      </c>
      <c r="Q81" s="10" t="s">
        <v>27</v>
      </c>
      <c r="R81" s="10" t="s">
        <v>26</v>
      </c>
      <c r="S81" s="10" t="s">
        <v>15</v>
      </c>
      <c r="T81" s="10" t="s">
        <v>385</v>
      </c>
      <c r="U81" t="s">
        <v>757</v>
      </c>
      <c r="V81" s="10" t="s">
        <v>79</v>
      </c>
    </row>
    <row r="82" spans="1:22" x14ac:dyDescent="0.25">
      <c r="A82" s="2" t="s">
        <v>12</v>
      </c>
      <c r="B82" s="2" t="s">
        <v>200</v>
      </c>
      <c r="C82" s="2">
        <v>1</v>
      </c>
      <c r="D82" s="2">
        <v>0</v>
      </c>
      <c r="E82" s="10">
        <f t="shared" si="2"/>
        <v>1</v>
      </c>
      <c r="F82" s="2" t="s">
        <v>388</v>
      </c>
      <c r="G82" s="2" t="s">
        <v>39</v>
      </c>
      <c r="H82" t="s">
        <v>208</v>
      </c>
      <c r="I82" t="s">
        <v>386</v>
      </c>
      <c r="J82" s="14">
        <v>15.2783</v>
      </c>
      <c r="K82" s="14">
        <v>-92.398300000000006</v>
      </c>
      <c r="L82" t="s">
        <v>15</v>
      </c>
      <c r="M82" t="s">
        <v>390</v>
      </c>
      <c r="N82" s="10" t="s">
        <v>17</v>
      </c>
      <c r="O82" s="12" t="s">
        <v>755</v>
      </c>
      <c r="P82" s="12" t="s">
        <v>777</v>
      </c>
      <c r="Q82" s="10" t="s">
        <v>27</v>
      </c>
      <c r="R82" s="10" t="s">
        <v>26</v>
      </c>
      <c r="S82" s="10" t="s">
        <v>15</v>
      </c>
      <c r="T82" s="10" t="s">
        <v>391</v>
      </c>
      <c r="U82" t="s">
        <v>757</v>
      </c>
      <c r="V82" s="10" t="s">
        <v>79</v>
      </c>
    </row>
    <row r="83" spans="1:22" x14ac:dyDescent="0.25">
      <c r="A83" s="10" t="s">
        <v>12</v>
      </c>
      <c r="B83" s="2" t="s">
        <v>200</v>
      </c>
      <c r="C83" s="2">
        <v>2</v>
      </c>
      <c r="D83" s="2">
        <v>1</v>
      </c>
      <c r="E83" s="10">
        <f t="shared" si="2"/>
        <v>3</v>
      </c>
      <c r="F83" s="2" t="s">
        <v>21</v>
      </c>
      <c r="G83" s="2" t="s">
        <v>39</v>
      </c>
      <c r="H83" s="2" t="s">
        <v>21</v>
      </c>
      <c r="I83" s="2" t="s">
        <v>21</v>
      </c>
      <c r="J83" s="2" t="s">
        <v>27</v>
      </c>
      <c r="K83" s="2" t="s">
        <v>27</v>
      </c>
      <c r="L83" s="2" t="s">
        <v>15</v>
      </c>
      <c r="M83" s="2" t="s">
        <v>21</v>
      </c>
      <c r="N83" s="10" t="s">
        <v>17</v>
      </c>
      <c r="O83" s="10" t="s">
        <v>782</v>
      </c>
      <c r="P83" s="2"/>
      <c r="Q83" s="10" t="s">
        <v>27</v>
      </c>
      <c r="R83" s="10" t="s">
        <v>26</v>
      </c>
      <c r="S83" s="10" t="s">
        <v>15</v>
      </c>
      <c r="T83" s="2"/>
      <c r="U83" s="2"/>
      <c r="V83" s="10" t="s">
        <v>429</v>
      </c>
    </row>
    <row r="84" spans="1:22" x14ac:dyDescent="0.25">
      <c r="A84" s="2" t="s">
        <v>12</v>
      </c>
      <c r="B84" s="2" t="s">
        <v>200</v>
      </c>
      <c r="C84" s="2">
        <v>1</v>
      </c>
      <c r="D84" s="2">
        <v>0</v>
      </c>
      <c r="E84" s="10">
        <f t="shared" si="2"/>
        <v>1</v>
      </c>
      <c r="F84" s="2" t="s">
        <v>230</v>
      </c>
      <c r="G84" s="2" t="s">
        <v>39</v>
      </c>
      <c r="H84" s="2" t="s">
        <v>71</v>
      </c>
      <c r="I84" s="2" t="s">
        <v>229</v>
      </c>
      <c r="J84" s="9">
        <v>23.407800000000002</v>
      </c>
      <c r="K84" s="9">
        <v>-105.8978</v>
      </c>
      <c r="L84" s="2" t="s">
        <v>15</v>
      </c>
      <c r="M84" s="2" t="s">
        <v>37</v>
      </c>
      <c r="N84" s="10" t="s">
        <v>17</v>
      </c>
      <c r="O84" s="12" t="s">
        <v>30</v>
      </c>
      <c r="P84" s="12"/>
      <c r="Q84" s="10" t="s">
        <v>27</v>
      </c>
      <c r="R84" s="10" t="s">
        <v>26</v>
      </c>
      <c r="S84" s="10" t="s">
        <v>15</v>
      </c>
      <c r="V84" s="10" t="s">
        <v>179</v>
      </c>
    </row>
    <row r="85" spans="1:22" x14ac:dyDescent="0.25">
      <c r="A85" s="2" t="s">
        <v>12</v>
      </c>
      <c r="B85" s="2" t="s">
        <v>200</v>
      </c>
      <c r="C85" s="2">
        <v>1</v>
      </c>
      <c r="D85" s="2">
        <v>0</v>
      </c>
      <c r="E85" s="10">
        <f t="shared" si="2"/>
        <v>1</v>
      </c>
      <c r="F85" s="2" t="s">
        <v>329</v>
      </c>
      <c r="G85" s="2" t="s">
        <v>39</v>
      </c>
      <c r="H85" s="2" t="s">
        <v>259</v>
      </c>
      <c r="I85" s="2" t="s">
        <v>260</v>
      </c>
      <c r="J85" s="9">
        <v>20.6843</v>
      </c>
      <c r="K85" s="9">
        <v>-88.567800000000005</v>
      </c>
      <c r="L85" s="2" t="s">
        <v>15</v>
      </c>
      <c r="M85" s="2" t="s">
        <v>153</v>
      </c>
      <c r="N85" s="10" t="s">
        <v>17</v>
      </c>
      <c r="O85" s="12" t="s">
        <v>148</v>
      </c>
      <c r="P85" s="12"/>
      <c r="Q85" s="10" t="s">
        <v>27</v>
      </c>
      <c r="R85" s="10" t="s">
        <v>26</v>
      </c>
      <c r="S85" s="10" t="s">
        <v>15</v>
      </c>
      <c r="V85" s="10" t="s">
        <v>179</v>
      </c>
    </row>
    <row r="86" spans="1:22" x14ac:dyDescent="0.25">
      <c r="A86" s="2" t="s">
        <v>12</v>
      </c>
      <c r="B86" s="2" t="s">
        <v>200</v>
      </c>
      <c r="C86" s="2">
        <v>0</v>
      </c>
      <c r="D86" s="2">
        <v>1</v>
      </c>
      <c r="E86" s="10">
        <f t="shared" si="2"/>
        <v>1</v>
      </c>
      <c r="F86" s="2" t="s">
        <v>227</v>
      </c>
      <c r="G86" s="2" t="s">
        <v>199</v>
      </c>
      <c r="H86" s="2" t="s">
        <v>206</v>
      </c>
      <c r="I86" s="2" t="s">
        <v>225</v>
      </c>
      <c r="J86" s="9">
        <v>8.6986000000000008</v>
      </c>
      <c r="K86" s="9">
        <v>-82.450500000000005</v>
      </c>
      <c r="L86" s="2" t="s">
        <v>15</v>
      </c>
      <c r="M86" s="2" t="s">
        <v>224</v>
      </c>
      <c r="N86" s="10" t="s">
        <v>17</v>
      </c>
      <c r="O86" s="12" t="s">
        <v>30</v>
      </c>
      <c r="P86" s="10" t="s">
        <v>525</v>
      </c>
      <c r="Q86" s="10" t="s">
        <v>27</v>
      </c>
      <c r="R86" s="10" t="s">
        <v>26</v>
      </c>
      <c r="S86" s="10" t="s">
        <v>222</v>
      </c>
      <c r="T86" t="s">
        <v>226</v>
      </c>
      <c r="U86" s="10" t="s">
        <v>803</v>
      </c>
      <c r="V86" s="10" t="s">
        <v>79</v>
      </c>
    </row>
    <row r="87" spans="1:22" x14ac:dyDescent="0.25">
      <c r="A87" s="2" t="s">
        <v>12</v>
      </c>
      <c r="B87" s="2" t="s">
        <v>200</v>
      </c>
      <c r="C87" s="2">
        <v>1</v>
      </c>
      <c r="D87" s="2">
        <v>0</v>
      </c>
      <c r="E87" s="10">
        <f t="shared" si="2"/>
        <v>1</v>
      </c>
      <c r="F87" s="2" t="s">
        <v>223</v>
      </c>
      <c r="G87" s="2" t="s">
        <v>199</v>
      </c>
      <c r="H87" s="2" t="s">
        <v>206</v>
      </c>
      <c r="I87" s="2" t="s">
        <v>225</v>
      </c>
      <c r="J87" s="9">
        <v>8.6986000000000008</v>
      </c>
      <c r="K87" s="9">
        <v>-82.450500000000005</v>
      </c>
      <c r="L87" s="2" t="s">
        <v>15</v>
      </c>
      <c r="M87" s="2" t="s">
        <v>224</v>
      </c>
      <c r="N87" s="10" t="s">
        <v>17</v>
      </c>
      <c r="O87" s="12" t="s">
        <v>30</v>
      </c>
      <c r="P87" s="10" t="s">
        <v>523</v>
      </c>
      <c r="Q87" s="10" t="s">
        <v>27</v>
      </c>
      <c r="R87" s="10" t="s">
        <v>26</v>
      </c>
      <c r="S87" s="10" t="s">
        <v>222</v>
      </c>
      <c r="T87" t="s">
        <v>221</v>
      </c>
      <c r="U87" s="10" t="s">
        <v>808</v>
      </c>
      <c r="V87" s="10" t="s">
        <v>79</v>
      </c>
    </row>
    <row r="88" spans="1:22" x14ac:dyDescent="0.25">
      <c r="A88" s="2" t="s">
        <v>12</v>
      </c>
      <c r="B88" s="2" t="s">
        <v>200</v>
      </c>
      <c r="C88" s="2">
        <v>1</v>
      </c>
      <c r="D88" s="2">
        <v>0</v>
      </c>
      <c r="E88" s="10">
        <f t="shared" si="2"/>
        <v>1</v>
      </c>
      <c r="F88" s="2" t="s">
        <v>228</v>
      </c>
      <c r="G88" s="2" t="s">
        <v>199</v>
      </c>
      <c r="H88" s="2" t="s">
        <v>206</v>
      </c>
      <c r="I88" s="2" t="s">
        <v>225</v>
      </c>
      <c r="J88" s="9">
        <v>8.6986000000000008</v>
      </c>
      <c r="K88" s="9">
        <v>-82.450500000000005</v>
      </c>
      <c r="L88" s="2" t="s">
        <v>15</v>
      </c>
      <c r="M88" s="2" t="s">
        <v>224</v>
      </c>
      <c r="N88" s="10" t="s">
        <v>17</v>
      </c>
      <c r="O88" s="12" t="s">
        <v>30</v>
      </c>
      <c r="P88" s="10" t="s">
        <v>524</v>
      </c>
      <c r="Q88" s="10" t="s">
        <v>27</v>
      </c>
      <c r="R88" s="10" t="s">
        <v>26</v>
      </c>
      <c r="S88" s="10" t="s">
        <v>15</v>
      </c>
      <c r="V88" s="10" t="s">
        <v>79</v>
      </c>
    </row>
    <row r="89" spans="1:22" x14ac:dyDescent="0.25">
      <c r="A89" s="2" t="s">
        <v>12</v>
      </c>
      <c r="B89" s="2" t="s">
        <v>728</v>
      </c>
      <c r="C89" s="2">
        <v>1</v>
      </c>
      <c r="D89" s="2">
        <v>0</v>
      </c>
      <c r="E89" s="10">
        <f t="shared" si="2"/>
        <v>1</v>
      </c>
      <c r="F89" s="2" t="s">
        <v>334</v>
      </c>
      <c r="G89" s="2" t="s">
        <v>39</v>
      </c>
      <c r="H89" s="2" t="s">
        <v>67</v>
      </c>
      <c r="I89" s="2" t="s">
        <v>162</v>
      </c>
      <c r="J89" s="14">
        <v>27.4343</v>
      </c>
      <c r="K89" s="14">
        <v>-108.0082</v>
      </c>
      <c r="L89" s="2" t="s">
        <v>15</v>
      </c>
      <c r="M89" s="2" t="s">
        <v>155</v>
      </c>
      <c r="N89" s="10" t="s">
        <v>17</v>
      </c>
      <c r="O89" s="10" t="s">
        <v>148</v>
      </c>
      <c r="P89" s="10"/>
      <c r="Q89" s="10" t="s">
        <v>27</v>
      </c>
      <c r="R89" s="10" t="s">
        <v>33</v>
      </c>
      <c r="S89" s="10" t="s">
        <v>15</v>
      </c>
      <c r="V89" s="10" t="s">
        <v>179</v>
      </c>
    </row>
    <row r="90" spans="1:22" x14ac:dyDescent="0.25">
      <c r="A90" s="2" t="s">
        <v>12</v>
      </c>
      <c r="B90" s="2" t="s">
        <v>728</v>
      </c>
      <c r="C90" s="2">
        <v>0</v>
      </c>
      <c r="D90" s="2">
        <v>1</v>
      </c>
      <c r="E90" s="10">
        <f t="shared" si="2"/>
        <v>1</v>
      </c>
      <c r="F90" s="2" t="s">
        <v>213</v>
      </c>
      <c r="G90" s="2" t="s">
        <v>39</v>
      </c>
      <c r="H90" s="2" t="s">
        <v>67</v>
      </c>
      <c r="I90" s="2" t="s">
        <v>214</v>
      </c>
      <c r="J90" s="9">
        <v>28.840199999999999</v>
      </c>
      <c r="K90" s="9">
        <v>-107.7555</v>
      </c>
      <c r="L90" s="2" t="s">
        <v>15</v>
      </c>
      <c r="M90" s="2" t="s">
        <v>84</v>
      </c>
      <c r="N90" s="10" t="s">
        <v>17</v>
      </c>
      <c r="O90" s="12" t="s">
        <v>32</v>
      </c>
      <c r="P90" s="12"/>
      <c r="Q90" s="10" t="s">
        <v>27</v>
      </c>
      <c r="R90" s="10" t="s">
        <v>33</v>
      </c>
      <c r="S90" s="10" t="s">
        <v>15</v>
      </c>
      <c r="V90" s="10" t="s">
        <v>179</v>
      </c>
    </row>
    <row r="91" spans="1:22" x14ac:dyDescent="0.25">
      <c r="A91" s="2" t="s">
        <v>12</v>
      </c>
      <c r="B91" s="2" t="s">
        <v>728</v>
      </c>
      <c r="C91" s="2">
        <v>1</v>
      </c>
      <c r="D91" s="2">
        <v>0</v>
      </c>
      <c r="E91" s="10">
        <f t="shared" si="2"/>
        <v>1</v>
      </c>
      <c r="F91" s="2" t="s">
        <v>252</v>
      </c>
      <c r="G91" s="2" t="s">
        <v>39</v>
      </c>
      <c r="H91" s="2" t="s">
        <v>53</v>
      </c>
      <c r="I91" s="2" t="s">
        <v>211</v>
      </c>
      <c r="J91" s="9">
        <v>23.899000000000001</v>
      </c>
      <c r="K91" s="9">
        <v>-105.0476</v>
      </c>
      <c r="L91" t="s">
        <v>15</v>
      </c>
      <c r="M91" s="2" t="s">
        <v>212</v>
      </c>
      <c r="N91" s="10" t="s">
        <v>17</v>
      </c>
      <c r="O91" s="10" t="s">
        <v>19</v>
      </c>
      <c r="P91" s="10">
        <v>754077</v>
      </c>
      <c r="Q91" s="10" t="s">
        <v>27</v>
      </c>
      <c r="R91" s="10" t="s">
        <v>33</v>
      </c>
      <c r="S91" s="10" t="s">
        <v>15</v>
      </c>
      <c r="V91" s="10" t="s">
        <v>179</v>
      </c>
    </row>
    <row r="92" spans="1:22" x14ac:dyDescent="0.25">
      <c r="A92" s="2" t="s">
        <v>12</v>
      </c>
      <c r="B92" s="2" t="s">
        <v>728</v>
      </c>
      <c r="C92" s="2">
        <v>0</v>
      </c>
      <c r="D92" s="2">
        <v>1</v>
      </c>
      <c r="E92" s="10">
        <f t="shared" si="2"/>
        <v>1</v>
      </c>
      <c r="F92" s="2" t="s">
        <v>210</v>
      </c>
      <c r="G92" s="2" t="s">
        <v>39</v>
      </c>
      <c r="H92" s="2" t="s">
        <v>53</v>
      </c>
      <c r="I92" s="2" t="s">
        <v>211</v>
      </c>
      <c r="J92" s="9">
        <v>23.899000000000001</v>
      </c>
      <c r="K92" s="9">
        <v>-105.0476</v>
      </c>
      <c r="L92" s="2" t="s">
        <v>15</v>
      </c>
      <c r="M92" s="2" t="s">
        <v>212</v>
      </c>
      <c r="N92" s="10" t="s">
        <v>17</v>
      </c>
      <c r="O92" s="10" t="s">
        <v>19</v>
      </c>
      <c r="P92" s="10">
        <v>754086</v>
      </c>
      <c r="Q92" s="10" t="s">
        <v>27</v>
      </c>
      <c r="R92" s="10" t="s">
        <v>33</v>
      </c>
      <c r="S92" s="10" t="s">
        <v>15</v>
      </c>
      <c r="V92" s="10" t="s">
        <v>179</v>
      </c>
    </row>
    <row r="93" spans="1:22" x14ac:dyDescent="0.25">
      <c r="A93" s="2" t="s">
        <v>12</v>
      </c>
      <c r="B93" s="2" t="s">
        <v>728</v>
      </c>
      <c r="C93" s="2">
        <v>0</v>
      </c>
      <c r="D93" s="2">
        <v>1</v>
      </c>
      <c r="E93" s="10">
        <f t="shared" si="2"/>
        <v>1</v>
      </c>
      <c r="F93" s="2" t="s">
        <v>308</v>
      </c>
      <c r="G93" s="2" t="s">
        <v>39</v>
      </c>
      <c r="H93" t="s">
        <v>63</v>
      </c>
      <c r="I93" t="s">
        <v>307</v>
      </c>
      <c r="J93" s="9">
        <v>20.766200000000001</v>
      </c>
      <c r="K93" s="9">
        <v>-103.4158</v>
      </c>
      <c r="L93" s="2" t="s">
        <v>15</v>
      </c>
      <c r="M93" s="2" t="s">
        <v>309</v>
      </c>
      <c r="N93" s="10" t="s">
        <v>17</v>
      </c>
      <c r="O93" s="12" t="s">
        <v>47</v>
      </c>
      <c r="P93" s="10">
        <v>1135885</v>
      </c>
      <c r="Q93" s="10" t="s">
        <v>27</v>
      </c>
      <c r="R93" s="10" t="s">
        <v>335</v>
      </c>
      <c r="S93" s="10" t="s">
        <v>15</v>
      </c>
      <c r="V93" s="10" t="s">
        <v>179</v>
      </c>
    </row>
    <row r="94" spans="1:22" x14ac:dyDescent="0.25">
      <c r="A94" s="2" t="s">
        <v>12</v>
      </c>
      <c r="B94" s="2" t="s">
        <v>728</v>
      </c>
      <c r="C94" s="2">
        <v>1</v>
      </c>
      <c r="D94" s="2">
        <v>0</v>
      </c>
      <c r="E94" s="10">
        <f t="shared" si="2"/>
        <v>1</v>
      </c>
      <c r="F94" s="2" t="s">
        <v>308</v>
      </c>
      <c r="G94" s="2" t="s">
        <v>39</v>
      </c>
      <c r="H94" t="s">
        <v>63</v>
      </c>
      <c r="I94" t="s">
        <v>307</v>
      </c>
      <c r="J94" s="9">
        <v>20.766200000000001</v>
      </c>
      <c r="K94" s="9">
        <v>-103.4158</v>
      </c>
      <c r="L94" s="2" t="s">
        <v>15</v>
      </c>
      <c r="M94" s="2" t="s">
        <v>309</v>
      </c>
      <c r="N94" s="10" t="s">
        <v>17</v>
      </c>
      <c r="O94" s="12" t="s">
        <v>47</v>
      </c>
      <c r="P94" s="12">
        <v>1135889</v>
      </c>
      <c r="Q94" s="10" t="s">
        <v>27</v>
      </c>
      <c r="R94" s="10" t="s">
        <v>183</v>
      </c>
      <c r="S94" s="10" t="s">
        <v>15</v>
      </c>
      <c r="V94" s="10" t="s">
        <v>179</v>
      </c>
    </row>
    <row r="95" spans="1:22" x14ac:dyDescent="0.25">
      <c r="A95" s="10" t="s">
        <v>12</v>
      </c>
      <c r="B95" s="10" t="s">
        <v>13</v>
      </c>
      <c r="C95" s="10">
        <v>2</v>
      </c>
      <c r="D95" s="10">
        <v>0</v>
      </c>
      <c r="E95" s="10">
        <f t="shared" si="2"/>
        <v>2</v>
      </c>
      <c r="F95" s="10" t="s">
        <v>44</v>
      </c>
      <c r="G95" s="10" t="s">
        <v>39</v>
      </c>
      <c r="H95" s="10" t="s">
        <v>45</v>
      </c>
      <c r="I95" s="10" t="s">
        <v>46</v>
      </c>
      <c r="J95" s="14">
        <v>31.324999999999999</v>
      </c>
      <c r="K95" s="14">
        <v>-116.2478</v>
      </c>
      <c r="L95" s="10" t="s">
        <v>15</v>
      </c>
      <c r="M95" s="10" t="s">
        <v>48</v>
      </c>
      <c r="N95" s="10" t="s">
        <v>17</v>
      </c>
      <c r="O95" s="10" t="s">
        <v>737</v>
      </c>
      <c r="P95" s="10"/>
      <c r="Q95" s="10" t="s">
        <v>27</v>
      </c>
      <c r="R95" s="10" t="s">
        <v>26</v>
      </c>
      <c r="S95" s="10" t="s">
        <v>15</v>
      </c>
      <c r="T95" s="10"/>
      <c r="U95" s="10"/>
      <c r="V95" s="2" t="s">
        <v>179</v>
      </c>
    </row>
    <row r="96" spans="1:22" x14ac:dyDescent="0.25">
      <c r="A96" s="10" t="s">
        <v>12</v>
      </c>
      <c r="B96" s="10" t="s">
        <v>13</v>
      </c>
      <c r="C96" s="10">
        <v>0</v>
      </c>
      <c r="D96" s="10">
        <v>1</v>
      </c>
      <c r="E96" s="10">
        <f t="shared" si="2"/>
        <v>1</v>
      </c>
      <c r="F96" s="10" t="s">
        <v>44</v>
      </c>
      <c r="G96" s="10" t="s">
        <v>39</v>
      </c>
      <c r="H96" s="10" t="s">
        <v>45</v>
      </c>
      <c r="I96" s="10" t="s">
        <v>46</v>
      </c>
      <c r="J96" s="14">
        <v>31.324999999999999</v>
      </c>
      <c r="K96" s="14">
        <v>-116.2478</v>
      </c>
      <c r="L96" s="10" t="s">
        <v>15</v>
      </c>
      <c r="M96" s="10" t="s">
        <v>43</v>
      </c>
      <c r="N96" s="10" t="s">
        <v>17</v>
      </c>
      <c r="O96" s="10" t="s">
        <v>47</v>
      </c>
      <c r="P96" s="10">
        <v>1135890</v>
      </c>
      <c r="Q96" s="10" t="s">
        <v>27</v>
      </c>
      <c r="R96" s="10" t="s">
        <v>26</v>
      </c>
      <c r="S96" s="10" t="s">
        <v>15</v>
      </c>
      <c r="T96" s="10"/>
      <c r="U96" s="10"/>
      <c r="V96" s="2" t="s">
        <v>179</v>
      </c>
    </row>
    <row r="97" spans="1:22" x14ac:dyDescent="0.25">
      <c r="A97" s="10" t="s">
        <v>12</v>
      </c>
      <c r="B97" s="10" t="s">
        <v>13</v>
      </c>
      <c r="C97" s="10">
        <v>1</v>
      </c>
      <c r="D97" s="10">
        <v>1</v>
      </c>
      <c r="E97" s="2">
        <f t="shared" si="2"/>
        <v>2</v>
      </c>
      <c r="F97" s="10" t="s">
        <v>111</v>
      </c>
      <c r="G97" s="10" t="s">
        <v>39</v>
      </c>
      <c r="H97" s="10" t="s">
        <v>50</v>
      </c>
      <c r="I97" s="10" t="s">
        <v>140</v>
      </c>
      <c r="J97" s="14">
        <v>25.734400000000001</v>
      </c>
      <c r="K97" s="14">
        <v>-111.27</v>
      </c>
      <c r="L97" s="10" t="s">
        <v>15</v>
      </c>
      <c r="M97" s="10" t="s">
        <v>58</v>
      </c>
      <c r="N97" s="10" t="s">
        <v>17</v>
      </c>
      <c r="O97" s="10" t="s">
        <v>147</v>
      </c>
      <c r="P97" s="10"/>
      <c r="Q97" s="10" t="s">
        <v>27</v>
      </c>
      <c r="R97" s="10" t="s">
        <v>26</v>
      </c>
      <c r="S97" s="10" t="s">
        <v>15</v>
      </c>
      <c r="T97" s="10"/>
      <c r="U97" s="10"/>
      <c r="V97" s="12" t="s">
        <v>179</v>
      </c>
    </row>
    <row r="98" spans="1:22" x14ac:dyDescent="0.25">
      <c r="A98" s="2" t="s">
        <v>12</v>
      </c>
      <c r="B98" s="2" t="s">
        <v>13</v>
      </c>
      <c r="C98" s="2">
        <v>0</v>
      </c>
      <c r="D98" s="2">
        <v>1</v>
      </c>
      <c r="E98" s="2">
        <f t="shared" ref="E98:E129" si="3">SUM(C98:D98)</f>
        <v>1</v>
      </c>
      <c r="F98" s="2" t="s">
        <v>143</v>
      </c>
      <c r="G98" s="2" t="s">
        <v>39</v>
      </c>
      <c r="H98" s="2" t="s">
        <v>141</v>
      </c>
      <c r="I98" s="2" t="s">
        <v>142</v>
      </c>
      <c r="J98" s="14">
        <v>25.366299999999999</v>
      </c>
      <c r="K98" s="14">
        <v>-100.1614</v>
      </c>
      <c r="L98" s="2" t="s">
        <v>15</v>
      </c>
      <c r="M98" s="2" t="s">
        <v>132</v>
      </c>
      <c r="N98" s="2" t="s">
        <v>17</v>
      </c>
      <c r="O98" s="2" t="s">
        <v>83</v>
      </c>
      <c r="P98" s="2"/>
      <c r="Q98" s="2" t="s">
        <v>27</v>
      </c>
      <c r="R98" s="2" t="s">
        <v>26</v>
      </c>
      <c r="S98" s="10" t="s">
        <v>15</v>
      </c>
      <c r="T98" s="2"/>
      <c r="U98" s="2"/>
      <c r="V98" s="2" t="s">
        <v>179</v>
      </c>
    </row>
    <row r="99" spans="1:22" x14ac:dyDescent="0.25">
      <c r="A99" s="10" t="s">
        <v>12</v>
      </c>
      <c r="B99" s="2" t="s">
        <v>191</v>
      </c>
      <c r="C99" s="2">
        <v>0</v>
      </c>
      <c r="D99" s="2">
        <v>1</v>
      </c>
      <c r="E99" s="10">
        <f t="shared" si="3"/>
        <v>1</v>
      </c>
      <c r="F99" s="2" t="s">
        <v>314</v>
      </c>
      <c r="G99" s="2" t="s">
        <v>193</v>
      </c>
      <c r="H99" s="2" t="s">
        <v>338</v>
      </c>
      <c r="I99" s="19" t="s">
        <v>437</v>
      </c>
      <c r="J99" s="14">
        <v>9.9410000000000007</v>
      </c>
      <c r="K99" s="14">
        <v>-84.527500000000003</v>
      </c>
      <c r="L99" s="14" t="s">
        <v>15</v>
      </c>
      <c r="M99" s="2" t="s">
        <v>21</v>
      </c>
      <c r="N99" s="10" t="s">
        <v>17</v>
      </c>
      <c r="O99" s="10" t="s">
        <v>32</v>
      </c>
      <c r="P99" s="2">
        <v>25582</v>
      </c>
      <c r="Q99" s="10" t="s">
        <v>27</v>
      </c>
      <c r="R99" s="10" t="s">
        <v>786</v>
      </c>
      <c r="S99" s="10" t="s">
        <v>15</v>
      </c>
      <c r="T99" s="2"/>
      <c r="U99" s="2"/>
      <c r="V99" s="10" t="s">
        <v>179</v>
      </c>
    </row>
    <row r="100" spans="1:22" x14ac:dyDescent="0.25">
      <c r="A100" s="2" t="s">
        <v>12</v>
      </c>
      <c r="B100" s="2" t="s">
        <v>191</v>
      </c>
      <c r="C100" s="2">
        <v>1</v>
      </c>
      <c r="D100" s="2">
        <v>0</v>
      </c>
      <c r="E100" s="10">
        <f t="shared" si="3"/>
        <v>1</v>
      </c>
      <c r="F100" s="2" t="s">
        <v>352</v>
      </c>
      <c r="G100" s="2" t="s">
        <v>193</v>
      </c>
      <c r="H100" s="2" t="s">
        <v>326</v>
      </c>
      <c r="I100" s="2" t="s">
        <v>354</v>
      </c>
      <c r="J100" s="14">
        <v>9.9067000000000007</v>
      </c>
      <c r="K100" s="14">
        <v>-83.680099999999996</v>
      </c>
      <c r="L100" s="2" t="s">
        <v>15</v>
      </c>
      <c r="M100" s="2" t="s">
        <v>202</v>
      </c>
      <c r="N100" s="10" t="s">
        <v>17</v>
      </c>
      <c r="O100" s="12" t="s">
        <v>31</v>
      </c>
      <c r="P100" s="12" t="s">
        <v>526</v>
      </c>
      <c r="Q100" s="10" t="s">
        <v>27</v>
      </c>
      <c r="R100" s="10" t="s">
        <v>26</v>
      </c>
      <c r="S100" s="10" t="s">
        <v>15</v>
      </c>
      <c r="V100" s="10" t="s">
        <v>179</v>
      </c>
    </row>
    <row r="101" spans="1:22" x14ac:dyDescent="0.25">
      <c r="A101" s="2" t="s">
        <v>12</v>
      </c>
      <c r="B101" s="2" t="s">
        <v>191</v>
      </c>
      <c r="C101" s="2">
        <v>1</v>
      </c>
      <c r="D101" s="2">
        <v>0</v>
      </c>
      <c r="E101" s="10">
        <f t="shared" si="3"/>
        <v>1</v>
      </c>
      <c r="F101" s="2" t="s">
        <v>353</v>
      </c>
      <c r="G101" s="2" t="s">
        <v>193</v>
      </c>
      <c r="H101" s="2" t="s">
        <v>326</v>
      </c>
      <c r="I101" s="2" t="s">
        <v>354</v>
      </c>
      <c r="J101" s="14">
        <v>9.9067000000000007</v>
      </c>
      <c r="K101" s="14">
        <v>-83.680099999999996</v>
      </c>
      <c r="L101" s="2" t="s">
        <v>15</v>
      </c>
      <c r="M101" s="2" t="s">
        <v>202</v>
      </c>
      <c r="N101" s="10" t="s">
        <v>17</v>
      </c>
      <c r="O101" s="12" t="s">
        <v>31</v>
      </c>
      <c r="P101" s="12" t="s">
        <v>531</v>
      </c>
      <c r="Q101" s="10" t="s">
        <v>27</v>
      </c>
      <c r="R101" s="10" t="s">
        <v>26</v>
      </c>
      <c r="S101" s="10" t="s">
        <v>15</v>
      </c>
      <c r="V101" s="10" t="s">
        <v>179</v>
      </c>
    </row>
    <row r="102" spans="1:22" x14ac:dyDescent="0.25">
      <c r="A102" s="2" t="s">
        <v>12</v>
      </c>
      <c r="B102" s="2" t="s">
        <v>191</v>
      </c>
      <c r="C102" s="2">
        <v>0</v>
      </c>
      <c r="D102" s="2">
        <v>1</v>
      </c>
      <c r="E102" s="10">
        <f t="shared" si="3"/>
        <v>1</v>
      </c>
      <c r="F102" s="2" t="s">
        <v>359</v>
      </c>
      <c r="G102" s="2" t="s">
        <v>193</v>
      </c>
      <c r="H102" s="2" t="s">
        <v>192</v>
      </c>
      <c r="I102" s="2" t="s">
        <v>361</v>
      </c>
      <c r="J102" s="14">
        <v>9.3546999999999993</v>
      </c>
      <c r="K102" s="14">
        <v>-83.634799999999998</v>
      </c>
      <c r="L102" s="2" t="s">
        <v>15</v>
      </c>
      <c r="M102" s="2" t="s">
        <v>360</v>
      </c>
      <c r="N102" s="10" t="s">
        <v>17</v>
      </c>
      <c r="O102" s="12" t="s">
        <v>31</v>
      </c>
      <c r="P102" s="12" t="s">
        <v>532</v>
      </c>
      <c r="Q102" s="10" t="s">
        <v>27</v>
      </c>
      <c r="R102" s="10" t="s">
        <v>26</v>
      </c>
      <c r="S102" s="10" t="s">
        <v>15</v>
      </c>
      <c r="V102" s="10" t="s">
        <v>179</v>
      </c>
    </row>
    <row r="103" spans="1:22" x14ac:dyDescent="0.25">
      <c r="A103" s="2" t="s">
        <v>12</v>
      </c>
      <c r="B103" s="2" t="s">
        <v>191</v>
      </c>
      <c r="C103" s="2">
        <v>0</v>
      </c>
      <c r="D103" s="2">
        <v>1</v>
      </c>
      <c r="E103" s="10">
        <f t="shared" si="3"/>
        <v>1</v>
      </c>
      <c r="F103">
        <v>1903</v>
      </c>
      <c r="G103" s="2" t="s">
        <v>193</v>
      </c>
      <c r="H103" s="2" t="s">
        <v>192</v>
      </c>
      <c r="I103" s="2" t="s">
        <v>192</v>
      </c>
      <c r="J103" s="14">
        <v>9.9281000000000006</v>
      </c>
      <c r="K103" s="14">
        <v>-84.090699999999998</v>
      </c>
      <c r="L103" s="12" t="s">
        <v>15</v>
      </c>
      <c r="M103" s="12" t="s">
        <v>195</v>
      </c>
      <c r="N103" s="10" t="s">
        <v>17</v>
      </c>
      <c r="O103" t="s">
        <v>194</v>
      </c>
      <c r="Q103" s="10" t="s">
        <v>27</v>
      </c>
      <c r="R103" s="10" t="s">
        <v>34</v>
      </c>
      <c r="S103" s="10" t="s">
        <v>15</v>
      </c>
      <c r="V103" s="10" t="s">
        <v>179</v>
      </c>
    </row>
    <row r="104" spans="1:22" x14ac:dyDescent="0.25">
      <c r="A104" s="2" t="s">
        <v>12</v>
      </c>
      <c r="B104" s="10" t="s">
        <v>191</v>
      </c>
      <c r="C104" s="2">
        <v>0</v>
      </c>
      <c r="D104" s="2">
        <v>1</v>
      </c>
      <c r="E104" s="10">
        <f t="shared" si="3"/>
        <v>1</v>
      </c>
      <c r="F104" t="s">
        <v>21</v>
      </c>
      <c r="G104" s="2" t="s">
        <v>469</v>
      </c>
      <c r="H104" s="2" t="s">
        <v>21</v>
      </c>
      <c r="I104" s="2" t="s">
        <v>21</v>
      </c>
      <c r="J104" s="14">
        <v>-1.8311999999999999</v>
      </c>
      <c r="K104" s="14">
        <v>-78.183400000000006</v>
      </c>
      <c r="L104" s="12" t="s">
        <v>15</v>
      </c>
      <c r="M104" s="12" t="s">
        <v>467</v>
      </c>
      <c r="N104" s="10" t="s">
        <v>17</v>
      </c>
      <c r="O104" t="s">
        <v>77</v>
      </c>
      <c r="P104">
        <v>534608</v>
      </c>
      <c r="Q104" s="10" t="s">
        <v>27</v>
      </c>
      <c r="R104" s="10" t="s">
        <v>468</v>
      </c>
      <c r="S104" s="10" t="s">
        <v>15</v>
      </c>
      <c r="V104" s="10" t="s">
        <v>179</v>
      </c>
    </row>
    <row r="105" spans="1:22" x14ac:dyDescent="0.25">
      <c r="A105" s="2" t="s">
        <v>12</v>
      </c>
      <c r="B105" s="10" t="s">
        <v>191</v>
      </c>
      <c r="C105" s="2">
        <v>1</v>
      </c>
      <c r="D105" s="2">
        <v>0</v>
      </c>
      <c r="E105" s="10">
        <f t="shared" si="3"/>
        <v>1</v>
      </c>
      <c r="F105" t="s">
        <v>190</v>
      </c>
      <c r="G105" s="2" t="s">
        <v>186</v>
      </c>
      <c r="H105" s="2" t="s">
        <v>187</v>
      </c>
      <c r="I105" s="2" t="s">
        <v>188</v>
      </c>
      <c r="J105" s="14">
        <v>14.009399999999999</v>
      </c>
      <c r="K105" s="14">
        <v>-87.008899999999997</v>
      </c>
      <c r="L105" s="12" t="s">
        <v>15</v>
      </c>
      <c r="M105" s="12" t="s">
        <v>189</v>
      </c>
      <c r="N105" s="10" t="s">
        <v>17</v>
      </c>
      <c r="O105" t="s">
        <v>77</v>
      </c>
      <c r="P105">
        <v>534050</v>
      </c>
      <c r="Q105" s="10" t="s">
        <v>27</v>
      </c>
      <c r="R105" s="10" t="s">
        <v>427</v>
      </c>
      <c r="S105" s="10" t="s">
        <v>15</v>
      </c>
      <c r="V105" s="10" t="s">
        <v>179</v>
      </c>
    </row>
    <row r="106" spans="1:22" x14ac:dyDescent="0.25">
      <c r="A106" s="2" t="s">
        <v>12</v>
      </c>
      <c r="B106" s="2" t="s">
        <v>191</v>
      </c>
      <c r="C106" s="2">
        <v>1</v>
      </c>
      <c r="D106" s="2">
        <v>0</v>
      </c>
      <c r="E106" s="10">
        <f t="shared" si="3"/>
        <v>1</v>
      </c>
      <c r="F106" s="2" t="s">
        <v>274</v>
      </c>
      <c r="G106" s="2" t="s">
        <v>39</v>
      </c>
      <c r="H106" s="2" t="s">
        <v>208</v>
      </c>
      <c r="I106" s="2" t="s">
        <v>273</v>
      </c>
      <c r="J106" s="9">
        <v>16.23</v>
      </c>
      <c r="K106" s="9">
        <v>-92.115600000000001</v>
      </c>
      <c r="L106" s="2" t="s">
        <v>15</v>
      </c>
      <c r="M106" s="2" t="s">
        <v>212</v>
      </c>
      <c r="N106" s="10" t="s">
        <v>17</v>
      </c>
      <c r="O106" s="12" t="s">
        <v>19</v>
      </c>
      <c r="P106" s="12">
        <v>754065</v>
      </c>
      <c r="Q106" s="10" t="s">
        <v>27</v>
      </c>
      <c r="R106" s="10" t="s">
        <v>26</v>
      </c>
      <c r="S106" s="10" t="s">
        <v>15</v>
      </c>
      <c r="V106" s="10" t="s">
        <v>179</v>
      </c>
    </row>
    <row r="107" spans="1:22" x14ac:dyDescent="0.25">
      <c r="A107" s="2" t="s">
        <v>12</v>
      </c>
      <c r="B107" s="2" t="s">
        <v>191</v>
      </c>
      <c r="C107" s="2">
        <v>0</v>
      </c>
      <c r="D107" s="2">
        <v>1</v>
      </c>
      <c r="E107" s="10">
        <f t="shared" si="3"/>
        <v>1</v>
      </c>
      <c r="F107" s="2" t="s">
        <v>401</v>
      </c>
      <c r="G107" s="2" t="s">
        <v>39</v>
      </c>
      <c r="H107" t="s">
        <v>208</v>
      </c>
      <c r="I107" t="s">
        <v>402</v>
      </c>
      <c r="J107" s="14">
        <v>15.5665</v>
      </c>
      <c r="K107" s="14">
        <v>-92.816500000000005</v>
      </c>
      <c r="L107" t="s">
        <v>15</v>
      </c>
      <c r="M107" t="s">
        <v>390</v>
      </c>
      <c r="N107" s="10" t="s">
        <v>17</v>
      </c>
      <c r="O107" s="12" t="s">
        <v>755</v>
      </c>
      <c r="P107" s="12" t="s">
        <v>778</v>
      </c>
      <c r="Q107" s="10" t="s">
        <v>27</v>
      </c>
      <c r="R107" s="10" t="s">
        <v>26</v>
      </c>
      <c r="S107" s="10" t="s">
        <v>15</v>
      </c>
      <c r="T107" s="10" t="s">
        <v>403</v>
      </c>
      <c r="U107" t="s">
        <v>760</v>
      </c>
      <c r="V107" s="10" t="s">
        <v>79</v>
      </c>
    </row>
    <row r="108" spans="1:22" x14ac:dyDescent="0.25">
      <c r="A108" s="2" t="s">
        <v>12</v>
      </c>
      <c r="B108" s="2" t="s">
        <v>191</v>
      </c>
      <c r="C108" s="2">
        <v>1</v>
      </c>
      <c r="D108" s="2">
        <v>0</v>
      </c>
      <c r="E108" s="10">
        <f t="shared" si="3"/>
        <v>1</v>
      </c>
      <c r="F108" s="2" t="s">
        <v>396</v>
      </c>
      <c r="G108" s="2" t="s">
        <v>39</v>
      </c>
      <c r="H108" t="s">
        <v>208</v>
      </c>
      <c r="I108" t="s">
        <v>397</v>
      </c>
      <c r="J108" s="14">
        <v>15.2562</v>
      </c>
      <c r="K108" s="14">
        <v>-92.388000000000005</v>
      </c>
      <c r="L108" t="s">
        <v>15</v>
      </c>
      <c r="M108" t="s">
        <v>398</v>
      </c>
      <c r="N108" s="10" t="s">
        <v>17</v>
      </c>
      <c r="O108" s="12" t="s">
        <v>755</v>
      </c>
      <c r="P108" s="12" t="s">
        <v>779</v>
      </c>
      <c r="Q108" s="10" t="s">
        <v>27</v>
      </c>
      <c r="R108" s="10" t="s">
        <v>26</v>
      </c>
      <c r="S108" s="10" t="s">
        <v>15</v>
      </c>
      <c r="T108" s="10" t="s">
        <v>395</v>
      </c>
      <c r="U108" t="s">
        <v>757</v>
      </c>
      <c r="V108" s="10" t="s">
        <v>79</v>
      </c>
    </row>
    <row r="109" spans="1:22" x14ac:dyDescent="0.25">
      <c r="A109" s="2" t="s">
        <v>12</v>
      </c>
      <c r="B109" s="10" t="s">
        <v>191</v>
      </c>
      <c r="C109" s="2">
        <v>0</v>
      </c>
      <c r="D109" s="2">
        <v>1</v>
      </c>
      <c r="E109" s="10">
        <f t="shared" si="3"/>
        <v>1</v>
      </c>
      <c r="F109" s="2" t="s">
        <v>399</v>
      </c>
      <c r="G109" s="2" t="s">
        <v>39</v>
      </c>
      <c r="H109" t="s">
        <v>208</v>
      </c>
      <c r="I109" t="s">
        <v>397</v>
      </c>
      <c r="J109" s="14">
        <v>15.2562</v>
      </c>
      <c r="K109" s="14">
        <v>-92.388000000000005</v>
      </c>
      <c r="L109" t="s">
        <v>15</v>
      </c>
      <c r="M109" t="s">
        <v>390</v>
      </c>
      <c r="N109" s="10" t="s">
        <v>17</v>
      </c>
      <c r="O109" s="12" t="s">
        <v>755</v>
      </c>
      <c r="P109" s="12" t="s">
        <v>780</v>
      </c>
      <c r="Q109" s="10" t="s">
        <v>27</v>
      </c>
      <c r="R109" s="10" t="s">
        <v>26</v>
      </c>
      <c r="S109" s="10" t="s">
        <v>15</v>
      </c>
      <c r="V109" s="10" t="s">
        <v>79</v>
      </c>
    </row>
    <row r="110" spans="1:22" x14ac:dyDescent="0.25">
      <c r="A110" s="2" t="s">
        <v>12</v>
      </c>
      <c r="B110" s="2" t="s">
        <v>191</v>
      </c>
      <c r="C110" s="2">
        <v>0</v>
      </c>
      <c r="D110" s="2">
        <v>1</v>
      </c>
      <c r="E110" s="10">
        <f t="shared" si="3"/>
        <v>1</v>
      </c>
      <c r="F110" s="2" t="s">
        <v>399</v>
      </c>
      <c r="G110" s="2" t="s">
        <v>39</v>
      </c>
      <c r="H110" t="s">
        <v>208</v>
      </c>
      <c r="I110" t="s">
        <v>397</v>
      </c>
      <c r="J110" s="14">
        <v>15.2562</v>
      </c>
      <c r="K110" s="14">
        <v>-92.388000000000005</v>
      </c>
      <c r="L110" t="s">
        <v>15</v>
      </c>
      <c r="M110" t="s">
        <v>390</v>
      </c>
      <c r="N110" s="10" t="s">
        <v>17</v>
      </c>
      <c r="O110" s="12" t="s">
        <v>755</v>
      </c>
      <c r="P110" s="12" t="s">
        <v>781</v>
      </c>
      <c r="Q110" s="10" t="s">
        <v>27</v>
      </c>
      <c r="R110" s="10" t="s">
        <v>26</v>
      </c>
      <c r="S110" s="10" t="s">
        <v>15</v>
      </c>
      <c r="T110" s="10" t="s">
        <v>400</v>
      </c>
      <c r="U110" t="s">
        <v>757</v>
      </c>
      <c r="V110" s="10" t="s">
        <v>79</v>
      </c>
    </row>
    <row r="111" spans="1:22" x14ac:dyDescent="0.25">
      <c r="A111" s="2" t="s">
        <v>12</v>
      </c>
      <c r="B111" s="2" t="s">
        <v>191</v>
      </c>
      <c r="C111" s="2">
        <v>0</v>
      </c>
      <c r="D111" s="2">
        <v>1</v>
      </c>
      <c r="E111" s="10">
        <f t="shared" si="3"/>
        <v>1</v>
      </c>
      <c r="F111" s="2" t="s">
        <v>276</v>
      </c>
      <c r="G111" s="2" t="s">
        <v>39</v>
      </c>
      <c r="H111" s="2" t="s">
        <v>208</v>
      </c>
      <c r="I111" s="2" t="s">
        <v>275</v>
      </c>
      <c r="J111" s="9">
        <v>16.541499999999999</v>
      </c>
      <c r="K111" s="9">
        <v>-92.4726</v>
      </c>
      <c r="L111" s="2" t="s">
        <v>15</v>
      </c>
      <c r="M111" s="2" t="s">
        <v>212</v>
      </c>
      <c r="N111" s="10" t="s">
        <v>17</v>
      </c>
      <c r="O111" s="12" t="s">
        <v>19</v>
      </c>
      <c r="P111" s="12">
        <v>754066</v>
      </c>
      <c r="Q111" s="10" t="s">
        <v>27</v>
      </c>
      <c r="R111" s="10" t="s">
        <v>26</v>
      </c>
      <c r="S111" s="10" t="s">
        <v>15</v>
      </c>
      <c r="V111" s="10" t="s">
        <v>179</v>
      </c>
    </row>
    <row r="112" spans="1:22" x14ac:dyDescent="0.25">
      <c r="A112" s="10" t="s">
        <v>12</v>
      </c>
      <c r="B112" s="2" t="s">
        <v>191</v>
      </c>
      <c r="C112" s="2">
        <v>2</v>
      </c>
      <c r="D112" s="2">
        <v>0</v>
      </c>
      <c r="E112" s="10">
        <f t="shared" si="3"/>
        <v>2</v>
      </c>
      <c r="F112" s="2" t="s">
        <v>796</v>
      </c>
      <c r="G112" s="2" t="s">
        <v>39</v>
      </c>
      <c r="H112" s="2" t="s">
        <v>63</v>
      </c>
      <c r="I112" s="2" t="s">
        <v>783</v>
      </c>
      <c r="J112" s="2">
        <v>20.676100000000002</v>
      </c>
      <c r="K112" s="2">
        <v>-103.34699999999999</v>
      </c>
      <c r="L112" s="2" t="s">
        <v>15</v>
      </c>
      <c r="M112" s="2" t="s">
        <v>784</v>
      </c>
      <c r="N112" s="10" t="s">
        <v>17</v>
      </c>
      <c r="O112" s="10" t="s">
        <v>782</v>
      </c>
      <c r="P112" s="2"/>
      <c r="Q112" s="10" t="s">
        <v>27</v>
      </c>
      <c r="R112" s="10" t="s">
        <v>26</v>
      </c>
      <c r="S112" s="10" t="s">
        <v>15</v>
      </c>
      <c r="T112" s="2"/>
      <c r="U112" s="2"/>
      <c r="V112" s="10" t="s">
        <v>179</v>
      </c>
    </row>
    <row r="113" spans="1:22" x14ac:dyDescent="0.25">
      <c r="A113" s="2" t="s">
        <v>12</v>
      </c>
      <c r="B113" s="2" t="s">
        <v>191</v>
      </c>
      <c r="C113" s="2">
        <v>0</v>
      </c>
      <c r="D113" s="2">
        <v>1</v>
      </c>
      <c r="E113" s="10">
        <f t="shared" si="3"/>
        <v>1</v>
      </c>
      <c r="F113" s="2" t="s">
        <v>319</v>
      </c>
      <c r="G113" s="2" t="s">
        <v>39</v>
      </c>
      <c r="H113" t="s">
        <v>144</v>
      </c>
      <c r="I113" t="s">
        <v>318</v>
      </c>
      <c r="J113" s="9">
        <v>19.653099999999998</v>
      </c>
      <c r="K113" s="9">
        <v>-100.95189999999999</v>
      </c>
      <c r="L113" s="2" t="s">
        <v>15</v>
      </c>
      <c r="M113" s="2" t="s">
        <v>320</v>
      </c>
      <c r="N113" s="10" t="s">
        <v>17</v>
      </c>
      <c r="O113" s="12" t="s">
        <v>47</v>
      </c>
      <c r="P113" s="12">
        <v>1135854</v>
      </c>
      <c r="Q113" s="10" t="s">
        <v>27</v>
      </c>
      <c r="R113" s="10" t="s">
        <v>26</v>
      </c>
      <c r="S113" s="10" t="s">
        <v>15</v>
      </c>
      <c r="V113" s="10" t="s">
        <v>179</v>
      </c>
    </row>
    <row r="114" spans="1:22" x14ac:dyDescent="0.25">
      <c r="A114" s="2" t="s">
        <v>12</v>
      </c>
      <c r="B114" s="10" t="s">
        <v>191</v>
      </c>
      <c r="C114" s="2">
        <v>2</v>
      </c>
      <c r="D114" s="2">
        <v>0</v>
      </c>
      <c r="E114" s="10">
        <f t="shared" si="3"/>
        <v>2</v>
      </c>
      <c r="F114" s="2" t="s">
        <v>351</v>
      </c>
      <c r="G114" s="2" t="s">
        <v>39</v>
      </c>
      <c r="H114" s="2" t="s">
        <v>93</v>
      </c>
      <c r="I114" s="2" t="s">
        <v>349</v>
      </c>
      <c r="J114" s="14">
        <v>18.862400000000001</v>
      </c>
      <c r="K114" s="14">
        <v>-99.073599999999999</v>
      </c>
      <c r="L114" s="2" t="s">
        <v>15</v>
      </c>
      <c r="M114" s="2" t="s">
        <v>350</v>
      </c>
      <c r="N114" s="10" t="s">
        <v>17</v>
      </c>
      <c r="O114" s="12" t="s">
        <v>31</v>
      </c>
      <c r="P114" s="12" t="s">
        <v>725</v>
      </c>
      <c r="Q114" s="10" t="s">
        <v>27</v>
      </c>
      <c r="R114" s="10" t="s">
        <v>26</v>
      </c>
      <c r="S114" s="10" t="s">
        <v>15</v>
      </c>
      <c r="V114" s="10" t="s">
        <v>179</v>
      </c>
    </row>
    <row r="115" spans="1:22" x14ac:dyDescent="0.25">
      <c r="A115" s="10" t="s">
        <v>12</v>
      </c>
      <c r="B115" s="2" t="s">
        <v>191</v>
      </c>
      <c r="C115" s="2">
        <v>1</v>
      </c>
      <c r="D115" s="2">
        <v>0</v>
      </c>
      <c r="E115" s="10">
        <f t="shared" si="3"/>
        <v>1</v>
      </c>
      <c r="F115" s="2" t="s">
        <v>21</v>
      </c>
      <c r="G115" s="2" t="s">
        <v>39</v>
      </c>
      <c r="H115" s="2" t="s">
        <v>21</v>
      </c>
      <c r="I115" s="2" t="s">
        <v>21</v>
      </c>
      <c r="J115" s="2" t="s">
        <v>27</v>
      </c>
      <c r="K115" s="2" t="s">
        <v>27</v>
      </c>
      <c r="L115" s="2" t="s">
        <v>15</v>
      </c>
      <c r="M115" s="2" t="s">
        <v>21</v>
      </c>
      <c r="N115" s="10" t="s">
        <v>17</v>
      </c>
      <c r="O115" s="10" t="s">
        <v>782</v>
      </c>
      <c r="P115" s="2"/>
      <c r="Q115" s="10" t="s">
        <v>27</v>
      </c>
      <c r="R115" s="10" t="s">
        <v>26</v>
      </c>
      <c r="S115" s="10" t="s">
        <v>15</v>
      </c>
      <c r="T115" s="2"/>
      <c r="U115" s="2"/>
      <c r="V115" s="10" t="s">
        <v>429</v>
      </c>
    </row>
    <row r="116" spans="1:22" x14ac:dyDescent="0.25">
      <c r="A116" s="2" t="s">
        <v>12</v>
      </c>
      <c r="B116" s="2" t="s">
        <v>191</v>
      </c>
      <c r="C116" s="2">
        <v>0</v>
      </c>
      <c r="D116" s="2">
        <v>1</v>
      </c>
      <c r="E116" s="10">
        <f t="shared" si="3"/>
        <v>1</v>
      </c>
      <c r="F116" s="2" t="s">
        <v>175</v>
      </c>
      <c r="G116" s="10" t="s">
        <v>39</v>
      </c>
      <c r="H116" s="2" t="s">
        <v>70</v>
      </c>
      <c r="I116" s="2" t="s">
        <v>174</v>
      </c>
      <c r="J116" s="14">
        <v>19.127300000000002</v>
      </c>
      <c r="K116" s="14">
        <v>-97.046499999999995</v>
      </c>
      <c r="L116" s="2" t="s">
        <v>15</v>
      </c>
      <c r="M116" s="2" t="s">
        <v>176</v>
      </c>
      <c r="N116" s="10" t="s">
        <v>17</v>
      </c>
      <c r="O116" s="12" t="s">
        <v>47</v>
      </c>
      <c r="P116" s="12">
        <v>1135855</v>
      </c>
      <c r="Q116" s="10" t="s">
        <v>27</v>
      </c>
      <c r="R116" s="10" t="s">
        <v>26</v>
      </c>
      <c r="S116" s="10" t="s">
        <v>15</v>
      </c>
      <c r="V116" s="10" t="s">
        <v>179</v>
      </c>
    </row>
    <row r="117" spans="1:22" x14ac:dyDescent="0.25">
      <c r="A117" s="10" t="s">
        <v>12</v>
      </c>
      <c r="B117" s="2" t="s">
        <v>191</v>
      </c>
      <c r="C117" s="2">
        <v>0</v>
      </c>
      <c r="D117" s="2">
        <v>3</v>
      </c>
      <c r="E117" s="10">
        <f t="shared" si="3"/>
        <v>3</v>
      </c>
      <c r="F117" s="2" t="s">
        <v>548</v>
      </c>
      <c r="G117" s="2" t="s">
        <v>39</v>
      </c>
      <c r="H117" t="s">
        <v>70</v>
      </c>
      <c r="I117" s="2" t="s">
        <v>549</v>
      </c>
      <c r="J117">
        <v>19.147400000000001</v>
      </c>
      <c r="K117">
        <v>-96.922700000000006</v>
      </c>
      <c r="L117" t="s">
        <v>15</v>
      </c>
      <c r="M117" t="s">
        <v>57</v>
      </c>
      <c r="N117" s="10" t="s">
        <v>17</v>
      </c>
      <c r="O117" s="10" t="s">
        <v>31</v>
      </c>
      <c r="P117" s="10" t="s">
        <v>726</v>
      </c>
      <c r="Q117" s="10" t="s">
        <v>27</v>
      </c>
      <c r="R117" s="10" t="s">
        <v>26</v>
      </c>
      <c r="S117" s="10" t="s">
        <v>15</v>
      </c>
      <c r="V117" s="10" t="s">
        <v>179</v>
      </c>
    </row>
    <row r="118" spans="1:22" x14ac:dyDescent="0.25">
      <c r="A118" s="2" t="s">
        <v>12</v>
      </c>
      <c r="B118" s="2" t="s">
        <v>191</v>
      </c>
      <c r="C118" s="2">
        <v>0</v>
      </c>
      <c r="D118" s="2">
        <v>1</v>
      </c>
      <c r="E118" s="10">
        <f t="shared" si="3"/>
        <v>1</v>
      </c>
      <c r="F118" s="2" t="s">
        <v>355</v>
      </c>
      <c r="G118" s="2" t="s">
        <v>39</v>
      </c>
      <c r="H118" s="2" t="s">
        <v>70</v>
      </c>
      <c r="I118" s="2" t="s">
        <v>358</v>
      </c>
      <c r="J118" s="14">
        <v>19.050899999999999</v>
      </c>
      <c r="K118" s="14">
        <v>-96.984200000000001</v>
      </c>
      <c r="L118" s="2" t="s">
        <v>15</v>
      </c>
      <c r="M118" s="2" t="s">
        <v>356</v>
      </c>
      <c r="N118" s="10" t="s">
        <v>17</v>
      </c>
      <c r="O118" s="12" t="s">
        <v>31</v>
      </c>
      <c r="P118" s="12" t="s">
        <v>533</v>
      </c>
      <c r="Q118" s="10" t="s">
        <v>27</v>
      </c>
      <c r="R118" s="10" t="s">
        <v>26</v>
      </c>
      <c r="S118" s="10" t="s">
        <v>250</v>
      </c>
      <c r="T118" t="s">
        <v>357</v>
      </c>
      <c r="U118" s="10" t="s">
        <v>806</v>
      </c>
      <c r="V118" s="10" t="s">
        <v>179</v>
      </c>
    </row>
    <row r="119" spans="1:22" x14ac:dyDescent="0.25">
      <c r="A119" s="2" t="s">
        <v>12</v>
      </c>
      <c r="B119" s="2" t="s">
        <v>191</v>
      </c>
      <c r="C119" s="2">
        <v>0</v>
      </c>
      <c r="D119" s="2">
        <v>1</v>
      </c>
      <c r="E119" s="10">
        <f t="shared" si="3"/>
        <v>1</v>
      </c>
      <c r="F119" s="2" t="s">
        <v>251</v>
      </c>
      <c r="G119" s="2" t="s">
        <v>199</v>
      </c>
      <c r="H119" s="2" t="s">
        <v>206</v>
      </c>
      <c r="I119" s="2" t="s">
        <v>225</v>
      </c>
      <c r="J119" s="9">
        <v>8.6986000000000008</v>
      </c>
      <c r="K119" s="9">
        <v>-82.450500000000005</v>
      </c>
      <c r="L119" s="2" t="s">
        <v>15</v>
      </c>
      <c r="M119" s="2" t="s">
        <v>224</v>
      </c>
      <c r="N119" s="10" t="s">
        <v>17</v>
      </c>
      <c r="O119" s="12" t="s">
        <v>30</v>
      </c>
      <c r="P119" s="12" t="s">
        <v>534</v>
      </c>
      <c r="Q119" s="10" t="s">
        <v>27</v>
      </c>
      <c r="R119" s="10" t="s">
        <v>26</v>
      </c>
      <c r="S119" s="10" t="s">
        <v>15</v>
      </c>
      <c r="T119" t="s">
        <v>249</v>
      </c>
      <c r="U119" t="s">
        <v>757</v>
      </c>
      <c r="V119" s="10" t="s">
        <v>79</v>
      </c>
    </row>
    <row r="120" spans="1:22" x14ac:dyDescent="0.25">
      <c r="A120" s="2" t="s">
        <v>12</v>
      </c>
      <c r="B120" s="10" t="s">
        <v>191</v>
      </c>
      <c r="C120" s="2">
        <v>1</v>
      </c>
      <c r="D120" s="2">
        <v>0</v>
      </c>
      <c r="E120" s="10">
        <f t="shared" si="3"/>
        <v>1</v>
      </c>
      <c r="F120" s="2" t="s">
        <v>316</v>
      </c>
      <c r="G120" s="2" t="s">
        <v>199</v>
      </c>
      <c r="H120" t="s">
        <v>314</v>
      </c>
      <c r="I120" t="s">
        <v>317</v>
      </c>
      <c r="J120" s="9">
        <v>9.1438000000000006</v>
      </c>
      <c r="K120" s="9">
        <v>-79.728499999999997</v>
      </c>
      <c r="L120" s="2" t="s">
        <v>15</v>
      </c>
      <c r="M120" s="2" t="s">
        <v>315</v>
      </c>
      <c r="N120" s="10" t="s">
        <v>17</v>
      </c>
      <c r="O120" s="12" t="s">
        <v>47</v>
      </c>
      <c r="P120" s="12">
        <v>1135853</v>
      </c>
      <c r="Q120" s="10" t="s">
        <v>27</v>
      </c>
      <c r="R120" s="10" t="s">
        <v>26</v>
      </c>
      <c r="S120" s="10" t="s">
        <v>15</v>
      </c>
      <c r="V120" s="10" t="s">
        <v>179</v>
      </c>
    </row>
    <row r="121" spans="1:22" x14ac:dyDescent="0.25">
      <c r="A121" s="10" t="s">
        <v>12</v>
      </c>
      <c r="B121" s="2" t="s">
        <v>191</v>
      </c>
      <c r="C121" s="2">
        <v>1</v>
      </c>
      <c r="D121" s="2">
        <v>0</v>
      </c>
      <c r="E121" s="10">
        <f t="shared" si="3"/>
        <v>1</v>
      </c>
      <c r="F121" s="2" t="s">
        <v>670</v>
      </c>
      <c r="G121" s="2" t="s">
        <v>292</v>
      </c>
      <c r="H121" s="2" t="s">
        <v>672</v>
      </c>
      <c r="I121" s="2" t="s">
        <v>671</v>
      </c>
      <c r="J121" s="14">
        <v>8.6860999999999997</v>
      </c>
      <c r="K121" s="14">
        <v>-71.096100000000007</v>
      </c>
      <c r="L121" s="2" t="s">
        <v>15</v>
      </c>
      <c r="M121" s="2" t="s">
        <v>673</v>
      </c>
      <c r="N121" s="10" t="s">
        <v>17</v>
      </c>
      <c r="O121" s="10" t="s">
        <v>83</v>
      </c>
      <c r="Q121" s="10" t="s">
        <v>27</v>
      </c>
      <c r="R121" s="10" t="s">
        <v>26</v>
      </c>
      <c r="S121" s="10" t="s">
        <v>15</v>
      </c>
      <c r="V121" s="10" t="s">
        <v>179</v>
      </c>
    </row>
    <row r="122" spans="1:22" x14ac:dyDescent="0.25">
      <c r="A122" s="2" t="s">
        <v>12</v>
      </c>
      <c r="B122" s="10" t="s">
        <v>56</v>
      </c>
      <c r="C122" s="2">
        <v>0</v>
      </c>
      <c r="D122" s="2">
        <v>2</v>
      </c>
      <c r="E122" s="10">
        <f t="shared" si="3"/>
        <v>2</v>
      </c>
      <c r="F122" s="2" t="s">
        <v>112</v>
      </c>
      <c r="G122" s="2" t="s">
        <v>39</v>
      </c>
      <c r="H122" s="2" t="s">
        <v>45</v>
      </c>
      <c r="I122" s="2" t="s">
        <v>117</v>
      </c>
      <c r="J122" s="14">
        <v>31.4039</v>
      </c>
      <c r="K122" s="14">
        <v>-115.7308</v>
      </c>
      <c r="L122" s="12" t="s">
        <v>15</v>
      </c>
      <c r="M122" s="12" t="s">
        <v>113</v>
      </c>
      <c r="N122" s="12" t="s">
        <v>17</v>
      </c>
      <c r="O122" s="12" t="s">
        <v>147</v>
      </c>
      <c r="P122" s="12"/>
      <c r="Q122" s="12" t="s">
        <v>27</v>
      </c>
      <c r="R122" s="12" t="s">
        <v>26</v>
      </c>
      <c r="S122" s="12" t="s">
        <v>15</v>
      </c>
      <c r="T122" s="12"/>
      <c r="U122" s="12"/>
      <c r="V122" s="12" t="s">
        <v>179</v>
      </c>
    </row>
    <row r="123" spans="1:22" x14ac:dyDescent="0.25">
      <c r="A123" s="2" t="s">
        <v>12</v>
      </c>
      <c r="B123" s="10" t="s">
        <v>56</v>
      </c>
      <c r="C123" s="2">
        <v>0</v>
      </c>
      <c r="D123" s="2">
        <v>1</v>
      </c>
      <c r="E123" s="10">
        <f t="shared" si="3"/>
        <v>1</v>
      </c>
      <c r="F123" s="2" t="s">
        <v>114</v>
      </c>
      <c r="G123" s="2" t="s">
        <v>39</v>
      </c>
      <c r="H123" s="2" t="s">
        <v>50</v>
      </c>
      <c r="I123" s="2" t="s">
        <v>115</v>
      </c>
      <c r="J123" s="14">
        <v>25.861799999999999</v>
      </c>
      <c r="K123" s="14">
        <v>-112.0134</v>
      </c>
      <c r="L123" s="12" t="s">
        <v>15</v>
      </c>
      <c r="M123" s="12" t="s">
        <v>116</v>
      </c>
      <c r="N123" s="12" t="s">
        <v>17</v>
      </c>
      <c r="O123" s="12" t="s">
        <v>147</v>
      </c>
      <c r="P123" s="12"/>
      <c r="Q123" s="12" t="s">
        <v>27</v>
      </c>
      <c r="R123" s="12" t="s">
        <v>26</v>
      </c>
      <c r="S123" s="12" t="s">
        <v>15</v>
      </c>
      <c r="T123" s="12"/>
      <c r="U123" s="12"/>
      <c r="V123" s="12" t="s">
        <v>179</v>
      </c>
    </row>
    <row r="124" spans="1:22" x14ac:dyDescent="0.25">
      <c r="A124" s="2" t="s">
        <v>12</v>
      </c>
      <c r="B124" s="2" t="s">
        <v>56</v>
      </c>
      <c r="C124" s="2"/>
      <c r="D124" s="2"/>
      <c r="E124" s="2">
        <v>1</v>
      </c>
      <c r="F124" s="2" t="s">
        <v>165</v>
      </c>
      <c r="G124" s="2" t="s">
        <v>39</v>
      </c>
      <c r="H124" s="2" t="s">
        <v>69</v>
      </c>
      <c r="I124" s="2" t="s">
        <v>180</v>
      </c>
      <c r="J124" s="14">
        <v>25.4</v>
      </c>
      <c r="K124" s="14">
        <v>-103.33329999999999</v>
      </c>
      <c r="L124" s="12" t="s">
        <v>15</v>
      </c>
      <c r="M124" s="2" t="s">
        <v>164</v>
      </c>
      <c r="N124" s="10" t="s">
        <v>36</v>
      </c>
      <c r="O124" s="10" t="s">
        <v>166</v>
      </c>
      <c r="P124" s="10"/>
      <c r="Q124" s="10" t="s">
        <v>27</v>
      </c>
      <c r="R124" s="10" t="s">
        <v>26</v>
      </c>
      <c r="S124" s="10" t="s">
        <v>15</v>
      </c>
      <c r="T124" s="2"/>
      <c r="U124" s="2"/>
      <c r="V124" s="10" t="s">
        <v>79</v>
      </c>
    </row>
    <row r="125" spans="1:22" x14ac:dyDescent="0.25">
      <c r="A125" s="10" t="s">
        <v>12</v>
      </c>
      <c r="B125" s="10" t="s">
        <v>56</v>
      </c>
      <c r="C125" s="10">
        <v>1</v>
      </c>
      <c r="D125" s="10">
        <v>0</v>
      </c>
      <c r="E125" s="10">
        <f t="shared" ref="E125:E156" si="4">SUM(C125:D125)</f>
        <v>1</v>
      </c>
      <c r="F125" s="10" t="s">
        <v>107</v>
      </c>
      <c r="G125" s="10" t="s">
        <v>39</v>
      </c>
      <c r="H125" s="10" t="s">
        <v>40</v>
      </c>
      <c r="I125" s="10" t="s">
        <v>104</v>
      </c>
      <c r="J125" s="14">
        <v>31.333300000000001</v>
      </c>
      <c r="K125" s="14">
        <v>-109.2403</v>
      </c>
      <c r="L125" s="10" t="s">
        <v>108</v>
      </c>
      <c r="M125" s="10" t="s">
        <v>57</v>
      </c>
      <c r="N125" s="10" t="s">
        <v>17</v>
      </c>
      <c r="O125" s="10" t="s">
        <v>29</v>
      </c>
      <c r="P125" s="10"/>
      <c r="Q125" s="10" t="s">
        <v>27</v>
      </c>
      <c r="R125" s="10" t="s">
        <v>26</v>
      </c>
      <c r="S125" s="10" t="s">
        <v>15</v>
      </c>
      <c r="T125" s="10"/>
      <c r="U125" s="10"/>
      <c r="V125" s="10" t="s">
        <v>79</v>
      </c>
    </row>
    <row r="126" spans="1:22" x14ac:dyDescent="0.25">
      <c r="A126" s="10" t="s">
        <v>12</v>
      </c>
      <c r="B126" s="10" t="s">
        <v>56</v>
      </c>
      <c r="C126" s="10">
        <v>1</v>
      </c>
      <c r="D126" s="10">
        <v>0</v>
      </c>
      <c r="E126" s="10">
        <f t="shared" si="4"/>
        <v>1</v>
      </c>
      <c r="F126" s="10" t="s">
        <v>106</v>
      </c>
      <c r="G126" s="10" t="s">
        <v>39</v>
      </c>
      <c r="H126" s="10" t="s">
        <v>40</v>
      </c>
      <c r="I126" s="10" t="s">
        <v>104</v>
      </c>
      <c r="J126" s="14">
        <v>31.333300000000001</v>
      </c>
      <c r="K126" s="14">
        <v>-109.2403</v>
      </c>
      <c r="L126" s="10" t="s">
        <v>105</v>
      </c>
      <c r="M126" s="10" t="s">
        <v>57</v>
      </c>
      <c r="N126" s="10" t="s">
        <v>17</v>
      </c>
      <c r="O126" s="10" t="s">
        <v>29</v>
      </c>
      <c r="P126" s="10"/>
      <c r="Q126" s="10" t="s">
        <v>27</v>
      </c>
      <c r="R126" s="10" t="s">
        <v>26</v>
      </c>
      <c r="S126" s="10" t="s">
        <v>168</v>
      </c>
      <c r="T126" s="10" t="s">
        <v>761</v>
      </c>
      <c r="U126" s="10" t="s">
        <v>762</v>
      </c>
      <c r="V126" s="10" t="s">
        <v>79</v>
      </c>
    </row>
    <row r="127" spans="1:22" x14ac:dyDescent="0.25">
      <c r="A127" s="10" t="s">
        <v>12</v>
      </c>
      <c r="B127" s="10" t="s">
        <v>56</v>
      </c>
      <c r="C127" s="10">
        <v>1</v>
      </c>
      <c r="D127" s="10">
        <v>0</v>
      </c>
      <c r="E127" s="10">
        <f t="shared" si="4"/>
        <v>1</v>
      </c>
      <c r="F127" s="10" t="s">
        <v>106</v>
      </c>
      <c r="G127" s="10" t="s">
        <v>39</v>
      </c>
      <c r="H127" s="10" t="s">
        <v>40</v>
      </c>
      <c r="I127" s="10" t="s">
        <v>104</v>
      </c>
      <c r="J127" s="14">
        <v>31.333300000000001</v>
      </c>
      <c r="K127" s="14">
        <v>-109.2403</v>
      </c>
      <c r="L127" s="10" t="s">
        <v>105</v>
      </c>
      <c r="M127" s="10" t="s">
        <v>57</v>
      </c>
      <c r="N127" s="10" t="s">
        <v>17</v>
      </c>
      <c r="O127" s="10" t="s">
        <v>29</v>
      </c>
      <c r="P127" s="10"/>
      <c r="Q127" s="10" t="s">
        <v>27</v>
      </c>
      <c r="R127" s="10" t="s">
        <v>26</v>
      </c>
      <c r="S127" s="10" t="s">
        <v>168</v>
      </c>
      <c r="T127" s="10" t="s">
        <v>763</v>
      </c>
      <c r="U127" s="10" t="s">
        <v>764</v>
      </c>
      <c r="V127" s="10" t="s">
        <v>79</v>
      </c>
    </row>
    <row r="128" spans="1:22" x14ac:dyDescent="0.25">
      <c r="A128" s="10" t="s">
        <v>12</v>
      </c>
      <c r="B128" s="10" t="s">
        <v>56</v>
      </c>
      <c r="C128" s="10">
        <v>1</v>
      </c>
      <c r="D128" s="10">
        <v>0</v>
      </c>
      <c r="E128" s="10">
        <f t="shared" si="4"/>
        <v>1</v>
      </c>
      <c r="F128" s="10" t="s">
        <v>106</v>
      </c>
      <c r="G128" s="10" t="s">
        <v>39</v>
      </c>
      <c r="H128" s="10" t="s">
        <v>40</v>
      </c>
      <c r="I128" s="10" t="s">
        <v>104</v>
      </c>
      <c r="J128" s="14">
        <v>31.333300000000001</v>
      </c>
      <c r="K128" s="14">
        <v>-109.2403</v>
      </c>
      <c r="L128" s="10" t="s">
        <v>105</v>
      </c>
      <c r="M128" s="10" t="s">
        <v>57</v>
      </c>
      <c r="N128" s="10" t="s">
        <v>17</v>
      </c>
      <c r="O128" s="10" t="s">
        <v>29</v>
      </c>
      <c r="P128" s="10"/>
      <c r="Q128" s="10" t="s">
        <v>27</v>
      </c>
      <c r="R128" s="10" t="s">
        <v>26</v>
      </c>
      <c r="S128" s="10" t="s">
        <v>168</v>
      </c>
      <c r="T128" s="10" t="s">
        <v>765</v>
      </c>
      <c r="U128" s="10" t="s">
        <v>766</v>
      </c>
      <c r="V128" s="10" t="s">
        <v>79</v>
      </c>
    </row>
    <row r="129" spans="1:22" x14ac:dyDescent="0.25">
      <c r="A129" s="10" t="s">
        <v>12</v>
      </c>
      <c r="B129" s="10" t="s">
        <v>56</v>
      </c>
      <c r="C129" s="10">
        <v>0</v>
      </c>
      <c r="D129" s="10">
        <v>1</v>
      </c>
      <c r="E129" s="10">
        <f t="shared" si="4"/>
        <v>1</v>
      </c>
      <c r="F129" s="10" t="s">
        <v>106</v>
      </c>
      <c r="G129" s="10" t="s">
        <v>39</v>
      </c>
      <c r="H129" s="10" t="s">
        <v>40</v>
      </c>
      <c r="I129" s="10" t="s">
        <v>104</v>
      </c>
      <c r="J129" s="14">
        <v>31.333300000000001</v>
      </c>
      <c r="K129" s="14">
        <v>-109.2403</v>
      </c>
      <c r="L129" s="10" t="s">
        <v>105</v>
      </c>
      <c r="M129" s="10" t="s">
        <v>57</v>
      </c>
      <c r="N129" s="10" t="s">
        <v>17</v>
      </c>
      <c r="O129" s="10" t="s">
        <v>29</v>
      </c>
      <c r="P129" s="10"/>
      <c r="Q129" s="10" t="s">
        <v>27</v>
      </c>
      <c r="R129" s="10" t="s">
        <v>26</v>
      </c>
      <c r="S129" s="10" t="s">
        <v>168</v>
      </c>
      <c r="T129" s="10" t="s">
        <v>767</v>
      </c>
      <c r="U129" s="10" t="s">
        <v>768</v>
      </c>
      <c r="V129" s="10" t="s">
        <v>79</v>
      </c>
    </row>
    <row r="130" spans="1:22" x14ac:dyDescent="0.25">
      <c r="A130" s="10" t="s">
        <v>12</v>
      </c>
      <c r="B130" s="10" t="s">
        <v>56</v>
      </c>
      <c r="C130" s="10">
        <v>0</v>
      </c>
      <c r="D130" s="10">
        <v>1</v>
      </c>
      <c r="E130" s="10">
        <f t="shared" si="4"/>
        <v>1</v>
      </c>
      <c r="F130" s="10" t="s">
        <v>107</v>
      </c>
      <c r="G130" s="10" t="s">
        <v>39</v>
      </c>
      <c r="H130" s="10" t="s">
        <v>40</v>
      </c>
      <c r="I130" s="10" t="s">
        <v>104</v>
      </c>
      <c r="J130" s="14">
        <v>31.333300000000001</v>
      </c>
      <c r="K130" s="14">
        <v>-109.2403</v>
      </c>
      <c r="L130" s="10" t="s">
        <v>105</v>
      </c>
      <c r="M130" s="10" t="s">
        <v>57</v>
      </c>
      <c r="N130" s="10" t="s">
        <v>17</v>
      </c>
      <c r="O130" s="10" t="s">
        <v>29</v>
      </c>
      <c r="P130" s="10"/>
      <c r="Q130" s="10" t="s">
        <v>27</v>
      </c>
      <c r="R130" s="10" t="s">
        <v>26</v>
      </c>
      <c r="S130" s="10" t="s">
        <v>168</v>
      </c>
      <c r="T130" s="10" t="s">
        <v>109</v>
      </c>
      <c r="U130" s="10" t="s">
        <v>769</v>
      </c>
      <c r="V130" s="10" t="s">
        <v>79</v>
      </c>
    </row>
    <row r="131" spans="1:22" x14ac:dyDescent="0.25">
      <c r="A131" s="10" t="s">
        <v>12</v>
      </c>
      <c r="B131" s="10" t="s">
        <v>56</v>
      </c>
      <c r="C131" s="10">
        <v>0</v>
      </c>
      <c r="D131" s="10">
        <v>1</v>
      </c>
      <c r="E131" s="10">
        <f t="shared" si="4"/>
        <v>1</v>
      </c>
      <c r="F131" s="10" t="s">
        <v>107</v>
      </c>
      <c r="G131" s="10" t="s">
        <v>39</v>
      </c>
      <c r="H131" s="10" t="s">
        <v>40</v>
      </c>
      <c r="I131" s="10" t="s">
        <v>104</v>
      </c>
      <c r="J131" s="14">
        <v>31.333300000000001</v>
      </c>
      <c r="K131" s="14">
        <v>-109.2403</v>
      </c>
      <c r="L131" s="10" t="s">
        <v>105</v>
      </c>
      <c r="M131" s="10" t="s">
        <v>57</v>
      </c>
      <c r="N131" s="10" t="s">
        <v>17</v>
      </c>
      <c r="O131" s="10" t="s">
        <v>29</v>
      </c>
      <c r="P131" s="10"/>
      <c r="Q131" s="10" t="s">
        <v>27</v>
      </c>
      <c r="R131" s="10" t="s">
        <v>26</v>
      </c>
      <c r="S131" s="10" t="s">
        <v>168</v>
      </c>
      <c r="T131" s="10" t="s">
        <v>110</v>
      </c>
      <c r="U131" s="10" t="s">
        <v>770</v>
      </c>
      <c r="V131" s="10" t="s">
        <v>79</v>
      </c>
    </row>
    <row r="132" spans="1:22" x14ac:dyDescent="0.25">
      <c r="A132" s="10" t="s">
        <v>12</v>
      </c>
      <c r="B132" s="10" t="s">
        <v>56</v>
      </c>
      <c r="C132" s="10">
        <v>0</v>
      </c>
      <c r="D132" s="10">
        <v>5</v>
      </c>
      <c r="E132" s="10">
        <f t="shared" si="4"/>
        <v>5</v>
      </c>
      <c r="F132" s="10" t="s">
        <v>107</v>
      </c>
      <c r="G132" s="10" t="s">
        <v>39</v>
      </c>
      <c r="H132" s="10" t="s">
        <v>40</v>
      </c>
      <c r="I132" s="10" t="s">
        <v>104</v>
      </c>
      <c r="J132" s="14">
        <v>31.333300000000001</v>
      </c>
      <c r="K132" s="14">
        <v>-109.2403</v>
      </c>
      <c r="L132" s="10" t="s">
        <v>105</v>
      </c>
      <c r="M132" s="10" t="s">
        <v>57</v>
      </c>
      <c r="N132" s="10" t="s">
        <v>17</v>
      </c>
      <c r="O132" s="10" t="s">
        <v>29</v>
      </c>
      <c r="P132" s="10"/>
      <c r="Q132" s="10" t="s">
        <v>27</v>
      </c>
      <c r="R132" s="10" t="s">
        <v>26</v>
      </c>
      <c r="S132" s="10" t="s">
        <v>15</v>
      </c>
      <c r="T132" s="10"/>
      <c r="U132" s="10"/>
      <c r="V132" s="10" t="s">
        <v>79</v>
      </c>
    </row>
    <row r="133" spans="1:22" x14ac:dyDescent="0.25">
      <c r="A133" s="10" t="s">
        <v>12</v>
      </c>
      <c r="B133" s="10" t="s">
        <v>22</v>
      </c>
      <c r="C133" s="10">
        <v>0</v>
      </c>
      <c r="D133" s="10">
        <v>3</v>
      </c>
      <c r="E133" s="10">
        <f t="shared" si="4"/>
        <v>3</v>
      </c>
      <c r="F133" s="10" t="s">
        <v>44</v>
      </c>
      <c r="G133" s="10" t="s">
        <v>39</v>
      </c>
      <c r="H133" s="10" t="s">
        <v>45</v>
      </c>
      <c r="I133" s="2" t="s">
        <v>46</v>
      </c>
      <c r="J133" s="14">
        <v>31.324999999999999</v>
      </c>
      <c r="K133" s="14">
        <v>-116.2478</v>
      </c>
      <c r="L133" s="10" t="s">
        <v>15</v>
      </c>
      <c r="M133" s="10" t="s">
        <v>41</v>
      </c>
      <c r="N133" s="10" t="s">
        <v>17</v>
      </c>
      <c r="O133" s="10" t="s">
        <v>47</v>
      </c>
      <c r="P133" s="10"/>
      <c r="Q133" s="10" t="s">
        <v>27</v>
      </c>
      <c r="R133" s="10" t="s">
        <v>26</v>
      </c>
      <c r="S133" s="10" t="s">
        <v>15</v>
      </c>
      <c r="T133" s="10"/>
      <c r="U133" s="10"/>
      <c r="V133" s="12" t="s">
        <v>179</v>
      </c>
    </row>
    <row r="134" spans="1:22" x14ac:dyDescent="0.25">
      <c r="A134" s="2" t="s">
        <v>12</v>
      </c>
      <c r="B134" s="2" t="s">
        <v>793</v>
      </c>
      <c r="C134" s="2">
        <v>1</v>
      </c>
      <c r="D134" s="2">
        <v>0</v>
      </c>
      <c r="E134" s="10">
        <f t="shared" si="4"/>
        <v>1</v>
      </c>
      <c r="F134" s="2" t="s">
        <v>336</v>
      </c>
      <c r="G134" s="2" t="s">
        <v>193</v>
      </c>
      <c r="H134" s="2" t="s">
        <v>338</v>
      </c>
      <c r="I134" s="2" t="s">
        <v>339</v>
      </c>
      <c r="J134" s="14">
        <v>10.0159</v>
      </c>
      <c r="K134" s="14">
        <v>-84.214200000000005</v>
      </c>
      <c r="L134" s="2" t="s">
        <v>15</v>
      </c>
      <c r="M134" s="2" t="s">
        <v>340</v>
      </c>
      <c r="N134" s="10" t="s">
        <v>17</v>
      </c>
      <c r="O134" s="12" t="s">
        <v>31</v>
      </c>
      <c r="P134" s="12" t="s">
        <v>535</v>
      </c>
      <c r="Q134" s="10" t="s">
        <v>27</v>
      </c>
      <c r="R134" s="10" t="s">
        <v>26</v>
      </c>
      <c r="S134" s="10" t="s">
        <v>15</v>
      </c>
      <c r="T134" t="s">
        <v>337</v>
      </c>
      <c r="U134" t="s">
        <v>760</v>
      </c>
      <c r="V134" s="10" t="s">
        <v>179</v>
      </c>
    </row>
    <row r="135" spans="1:22" x14ac:dyDescent="0.25">
      <c r="A135" s="10" t="s">
        <v>12</v>
      </c>
      <c r="B135" s="2" t="s">
        <v>793</v>
      </c>
      <c r="C135" s="2">
        <v>3</v>
      </c>
      <c r="D135" s="2">
        <v>0</v>
      </c>
      <c r="E135" s="10">
        <f t="shared" si="4"/>
        <v>3</v>
      </c>
      <c r="F135" s="2" t="s">
        <v>794</v>
      </c>
      <c r="G135" s="2" t="s">
        <v>193</v>
      </c>
      <c r="H135" s="2" t="s">
        <v>338</v>
      </c>
      <c r="I135" s="2" t="s">
        <v>791</v>
      </c>
      <c r="J135" s="14">
        <v>10.364000000000001</v>
      </c>
      <c r="K135" s="2">
        <v>-84.699799999999996</v>
      </c>
      <c r="L135" s="2" t="s">
        <v>15</v>
      </c>
      <c r="M135" s="2" t="s">
        <v>792</v>
      </c>
      <c r="N135" s="10" t="s">
        <v>17</v>
      </c>
      <c r="O135" s="10" t="s">
        <v>789</v>
      </c>
      <c r="P135" s="2"/>
      <c r="Q135" s="10" t="s">
        <v>27</v>
      </c>
      <c r="R135" s="10" t="s">
        <v>26</v>
      </c>
      <c r="S135" s="10" t="s">
        <v>15</v>
      </c>
      <c r="T135" s="2"/>
      <c r="U135" s="2"/>
      <c r="V135" s="10" t="s">
        <v>179</v>
      </c>
    </row>
    <row r="136" spans="1:22" x14ac:dyDescent="0.25">
      <c r="A136" s="2" t="s">
        <v>12</v>
      </c>
      <c r="B136" s="2" t="s">
        <v>793</v>
      </c>
      <c r="C136" s="2">
        <v>0</v>
      </c>
      <c r="D136" s="2">
        <v>1</v>
      </c>
      <c r="E136" s="10">
        <f t="shared" si="4"/>
        <v>1</v>
      </c>
      <c r="F136" s="2" t="s">
        <v>330</v>
      </c>
      <c r="G136" s="2" t="s">
        <v>193</v>
      </c>
      <c r="H136" s="2" t="s">
        <v>331</v>
      </c>
      <c r="I136" s="2" t="s">
        <v>332</v>
      </c>
      <c r="J136" s="9">
        <v>10.9267</v>
      </c>
      <c r="K136" s="9">
        <v>-85.468199999999996</v>
      </c>
      <c r="L136" s="2" t="s">
        <v>15</v>
      </c>
      <c r="M136" s="2" t="s">
        <v>333</v>
      </c>
      <c r="N136" s="10" t="s">
        <v>17</v>
      </c>
      <c r="O136" s="12" t="s">
        <v>148</v>
      </c>
      <c r="P136" s="12"/>
      <c r="Q136" s="10" t="s">
        <v>27</v>
      </c>
      <c r="R136" s="10" t="s">
        <v>26</v>
      </c>
      <c r="S136" s="10" t="s">
        <v>15</v>
      </c>
      <c r="V136" s="10" t="s">
        <v>179</v>
      </c>
    </row>
    <row r="137" spans="1:22" x14ac:dyDescent="0.25">
      <c r="A137" s="2" t="s">
        <v>12</v>
      </c>
      <c r="B137" s="10" t="s">
        <v>793</v>
      </c>
      <c r="C137">
        <v>1</v>
      </c>
      <c r="D137">
        <v>0</v>
      </c>
      <c r="E137" s="10">
        <f t="shared" si="4"/>
        <v>1</v>
      </c>
      <c r="F137" t="s">
        <v>198</v>
      </c>
      <c r="G137" s="2" t="s">
        <v>199</v>
      </c>
      <c r="H137" s="2" t="s">
        <v>206</v>
      </c>
      <c r="I137" s="2" t="s">
        <v>771</v>
      </c>
      <c r="J137">
        <v>8.7322000000000006</v>
      </c>
      <c r="K137">
        <v>-82.659099999999995</v>
      </c>
      <c r="L137" s="12" t="s">
        <v>15</v>
      </c>
      <c r="M137" s="12" t="s">
        <v>577</v>
      </c>
      <c r="N137" s="10" t="s">
        <v>17</v>
      </c>
      <c r="O137" s="12" t="s">
        <v>32</v>
      </c>
      <c r="P137" s="12" t="s">
        <v>584</v>
      </c>
      <c r="Q137" s="10" t="s">
        <v>27</v>
      </c>
      <c r="R137" s="10" t="s">
        <v>750</v>
      </c>
      <c r="S137" s="10" t="s">
        <v>15</v>
      </c>
      <c r="V137" s="10" t="s">
        <v>179</v>
      </c>
    </row>
    <row r="138" spans="1:22" x14ac:dyDescent="0.25">
      <c r="A138" s="2" t="s">
        <v>12</v>
      </c>
      <c r="B138" s="10" t="s">
        <v>793</v>
      </c>
      <c r="C138">
        <v>0</v>
      </c>
      <c r="D138">
        <v>1</v>
      </c>
      <c r="E138" s="10">
        <f t="shared" si="4"/>
        <v>1</v>
      </c>
      <c r="F138" t="s">
        <v>582</v>
      </c>
      <c r="G138" s="2" t="s">
        <v>199</v>
      </c>
      <c r="H138" s="2" t="s">
        <v>206</v>
      </c>
      <c r="I138" s="2" t="s">
        <v>771</v>
      </c>
      <c r="J138" s="9">
        <v>8.7322000000000006</v>
      </c>
      <c r="K138" s="9">
        <v>-82.659099999999995</v>
      </c>
      <c r="L138" s="12" t="s">
        <v>15</v>
      </c>
      <c r="M138" s="12" t="s">
        <v>577</v>
      </c>
      <c r="N138" s="10" t="s">
        <v>17</v>
      </c>
      <c r="O138" s="12" t="s">
        <v>32</v>
      </c>
      <c r="P138" s="12" t="s">
        <v>585</v>
      </c>
      <c r="Q138" s="10" t="s">
        <v>27</v>
      </c>
      <c r="R138" s="10" t="s">
        <v>751</v>
      </c>
      <c r="S138" s="10" t="s">
        <v>15</v>
      </c>
      <c r="V138" s="10" t="s">
        <v>179</v>
      </c>
    </row>
    <row r="139" spans="1:22" x14ac:dyDescent="0.25">
      <c r="A139" s="2" t="s">
        <v>12</v>
      </c>
      <c r="B139" s="10" t="s">
        <v>793</v>
      </c>
      <c r="C139">
        <v>0</v>
      </c>
      <c r="D139">
        <v>1</v>
      </c>
      <c r="E139" s="10">
        <f t="shared" si="4"/>
        <v>1</v>
      </c>
      <c r="F139" t="s">
        <v>717</v>
      </c>
      <c r="G139" s="2" t="s">
        <v>199</v>
      </c>
      <c r="H139" s="2" t="s">
        <v>721</v>
      </c>
      <c r="I139" s="2" t="s">
        <v>718</v>
      </c>
      <c r="J139" s="9">
        <v>9.1521000000000008</v>
      </c>
      <c r="K139" s="9">
        <v>-79.846500000000006</v>
      </c>
      <c r="L139" s="12" t="s">
        <v>15</v>
      </c>
      <c r="M139" s="12" t="s">
        <v>719</v>
      </c>
      <c r="N139" s="10" t="s">
        <v>36</v>
      </c>
      <c r="O139" s="12" t="s">
        <v>720</v>
      </c>
      <c r="P139" s="12"/>
      <c r="Q139" s="10" t="s">
        <v>350</v>
      </c>
      <c r="R139" s="10" t="s">
        <v>752</v>
      </c>
      <c r="S139" s="10" t="s">
        <v>15</v>
      </c>
      <c r="V139" s="10" t="s">
        <v>179</v>
      </c>
    </row>
    <row r="140" spans="1:22" x14ac:dyDescent="0.25">
      <c r="A140" s="2" t="s">
        <v>12</v>
      </c>
      <c r="B140" s="2" t="s">
        <v>636</v>
      </c>
      <c r="C140" s="2">
        <v>1</v>
      </c>
      <c r="D140" s="2">
        <v>0</v>
      </c>
      <c r="E140" s="10">
        <f t="shared" si="4"/>
        <v>1</v>
      </c>
      <c r="F140" s="2" t="s">
        <v>281</v>
      </c>
      <c r="G140" s="2" t="s">
        <v>277</v>
      </c>
      <c r="H140" s="2" t="s">
        <v>278</v>
      </c>
      <c r="I140" s="2" t="s">
        <v>279</v>
      </c>
      <c r="J140" s="9">
        <v>17.0397</v>
      </c>
      <c r="K140" s="9">
        <v>-88.520300000000006</v>
      </c>
      <c r="L140" s="2" t="s">
        <v>15</v>
      </c>
      <c r="M140" s="2" t="s">
        <v>282</v>
      </c>
      <c r="N140" s="10" t="s">
        <v>17</v>
      </c>
      <c r="O140" s="12" t="s">
        <v>19</v>
      </c>
      <c r="P140" s="12">
        <v>754063</v>
      </c>
      <c r="Q140" s="10" t="s">
        <v>27</v>
      </c>
      <c r="R140" s="10" t="s">
        <v>33</v>
      </c>
      <c r="S140" s="10" t="s">
        <v>15</v>
      </c>
      <c r="V140" s="10" t="s">
        <v>179</v>
      </c>
    </row>
    <row r="141" spans="1:22" x14ac:dyDescent="0.25">
      <c r="A141" s="2" t="s">
        <v>12</v>
      </c>
      <c r="B141" s="2" t="s">
        <v>636</v>
      </c>
      <c r="C141" s="2">
        <v>1</v>
      </c>
      <c r="D141" s="2">
        <v>0</v>
      </c>
      <c r="E141" s="10">
        <f t="shared" si="4"/>
        <v>1</v>
      </c>
      <c r="F141" s="2" t="s">
        <v>280</v>
      </c>
      <c r="G141" s="2" t="s">
        <v>277</v>
      </c>
      <c r="H141" s="2" t="s">
        <v>278</v>
      </c>
      <c r="I141" s="2" t="s">
        <v>279</v>
      </c>
      <c r="J141" s="9">
        <v>17.0397</v>
      </c>
      <c r="K141" s="9">
        <v>-88.520300000000006</v>
      </c>
      <c r="L141" s="2" t="s">
        <v>15</v>
      </c>
      <c r="M141" s="2" t="s">
        <v>282</v>
      </c>
      <c r="N141" s="10" t="s">
        <v>17</v>
      </c>
      <c r="O141" s="12" t="s">
        <v>19</v>
      </c>
      <c r="P141" s="12">
        <v>754064</v>
      </c>
      <c r="Q141" s="10" t="s">
        <v>27</v>
      </c>
      <c r="R141" s="10" t="s">
        <v>33</v>
      </c>
      <c r="S141" s="10" t="s">
        <v>15</v>
      </c>
      <c r="V141" s="10" t="s">
        <v>179</v>
      </c>
    </row>
    <row r="142" spans="1:22" x14ac:dyDescent="0.25">
      <c r="A142" s="10" t="s">
        <v>12</v>
      </c>
      <c r="B142" s="2" t="s">
        <v>636</v>
      </c>
      <c r="C142" s="2">
        <v>1</v>
      </c>
      <c r="D142" s="2">
        <v>0</v>
      </c>
      <c r="E142" s="10">
        <f t="shared" si="4"/>
        <v>1</v>
      </c>
      <c r="F142" s="2" t="s">
        <v>677</v>
      </c>
      <c r="G142" s="10" t="s">
        <v>39</v>
      </c>
      <c r="H142" s="2" t="s">
        <v>141</v>
      </c>
      <c r="I142" s="2" t="s">
        <v>142</v>
      </c>
      <c r="J142" s="14">
        <v>25.366299999999999</v>
      </c>
      <c r="K142" s="14">
        <v>-100.1614</v>
      </c>
      <c r="L142" s="10" t="s">
        <v>15</v>
      </c>
      <c r="M142" s="10" t="s">
        <v>132</v>
      </c>
      <c r="N142" s="10" t="s">
        <v>17</v>
      </c>
      <c r="O142" s="10" t="s">
        <v>83</v>
      </c>
      <c r="Q142" s="10" t="s">
        <v>27</v>
      </c>
      <c r="R142" s="10" t="s">
        <v>33</v>
      </c>
      <c r="S142" s="10" t="s">
        <v>15</v>
      </c>
      <c r="V142" s="10" t="s">
        <v>179</v>
      </c>
    </row>
    <row r="143" spans="1:22" x14ac:dyDescent="0.25">
      <c r="A143" s="10" t="s">
        <v>12</v>
      </c>
      <c r="B143" s="2" t="s">
        <v>636</v>
      </c>
      <c r="C143" s="2">
        <v>1</v>
      </c>
      <c r="D143" s="2">
        <v>0</v>
      </c>
      <c r="E143" s="10">
        <f t="shared" si="4"/>
        <v>1</v>
      </c>
      <c r="F143" s="2" t="s">
        <v>573</v>
      </c>
      <c r="G143" s="2" t="s">
        <v>39</v>
      </c>
      <c r="H143" s="2" t="s">
        <v>571</v>
      </c>
      <c r="I143" s="2" t="s">
        <v>572</v>
      </c>
      <c r="J143" s="14">
        <v>18.844899999999999</v>
      </c>
      <c r="K143" s="14">
        <v>-88.664400000000001</v>
      </c>
      <c r="L143" s="2" t="s">
        <v>15</v>
      </c>
      <c r="M143" s="2" t="s">
        <v>350</v>
      </c>
      <c r="N143" s="10" t="s">
        <v>17</v>
      </c>
      <c r="O143" s="10" t="s">
        <v>31</v>
      </c>
      <c r="P143" s="10" t="s">
        <v>574</v>
      </c>
      <c r="Q143" s="10" t="s">
        <v>27</v>
      </c>
      <c r="R143" s="10" t="s">
        <v>33</v>
      </c>
      <c r="S143" s="10" t="s">
        <v>15</v>
      </c>
      <c r="V143" s="10" t="s">
        <v>179</v>
      </c>
    </row>
    <row r="144" spans="1:22" x14ac:dyDescent="0.25">
      <c r="A144" s="2" t="s">
        <v>12</v>
      </c>
      <c r="B144" s="2" t="s">
        <v>636</v>
      </c>
      <c r="C144" s="2">
        <v>1</v>
      </c>
      <c r="D144" s="2">
        <v>0</v>
      </c>
      <c r="E144" s="10">
        <f t="shared" si="4"/>
        <v>1</v>
      </c>
      <c r="F144" s="2" t="s">
        <v>242</v>
      </c>
      <c r="G144" s="2" t="s">
        <v>39</v>
      </c>
      <c r="H144" s="2" t="s">
        <v>70</v>
      </c>
      <c r="I144" s="2" t="s">
        <v>246</v>
      </c>
      <c r="J144" s="9">
        <v>19.210100000000001</v>
      </c>
      <c r="K144" s="9">
        <v>-96.896600000000007</v>
      </c>
      <c r="L144" s="2" t="s">
        <v>245</v>
      </c>
      <c r="M144" s="2" t="s">
        <v>244</v>
      </c>
      <c r="N144" s="10" t="s">
        <v>17</v>
      </c>
      <c r="O144" s="12" t="s">
        <v>30</v>
      </c>
      <c r="P144" s="21" t="s">
        <v>543</v>
      </c>
      <c r="Q144" s="10" t="s">
        <v>27</v>
      </c>
      <c r="R144" s="10" t="s">
        <v>33</v>
      </c>
      <c r="S144" s="10" t="s">
        <v>250</v>
      </c>
      <c r="T144" t="s">
        <v>243</v>
      </c>
      <c r="U144" s="10" t="s">
        <v>805</v>
      </c>
      <c r="V144" s="10" t="s">
        <v>79</v>
      </c>
    </row>
    <row r="145" spans="1:22" x14ac:dyDescent="0.25">
      <c r="A145" s="10" t="s">
        <v>12</v>
      </c>
      <c r="B145" s="2" t="s">
        <v>636</v>
      </c>
      <c r="C145" s="2">
        <v>1</v>
      </c>
      <c r="D145" s="2">
        <v>0</v>
      </c>
      <c r="E145" s="10">
        <f t="shared" si="4"/>
        <v>1</v>
      </c>
      <c r="F145" s="2" t="s">
        <v>787</v>
      </c>
      <c r="G145" s="2" t="s">
        <v>39</v>
      </c>
      <c r="H145" s="2" t="s">
        <v>70</v>
      </c>
      <c r="I145" s="2" t="s">
        <v>788</v>
      </c>
      <c r="J145" s="2">
        <v>18.584900000000001</v>
      </c>
      <c r="K145" s="2">
        <v>-95.073999999999998</v>
      </c>
      <c r="L145" s="2" t="s">
        <v>15</v>
      </c>
      <c r="M145" s="2" t="s">
        <v>287</v>
      </c>
      <c r="N145" s="10" t="s">
        <v>17</v>
      </c>
      <c r="O145" s="10" t="s">
        <v>789</v>
      </c>
      <c r="P145" s="2"/>
      <c r="Q145" s="10" t="s">
        <v>27</v>
      </c>
      <c r="R145" s="10" t="s">
        <v>33</v>
      </c>
      <c r="S145" s="10" t="s">
        <v>15</v>
      </c>
      <c r="T145" s="2"/>
      <c r="U145" s="2"/>
      <c r="V145" s="10" t="s">
        <v>179</v>
      </c>
    </row>
    <row r="146" spans="1:22" x14ac:dyDescent="0.25">
      <c r="A146" s="10" t="s">
        <v>12</v>
      </c>
      <c r="B146" s="2" t="s">
        <v>636</v>
      </c>
      <c r="C146" s="2">
        <v>1</v>
      </c>
      <c r="D146" s="2">
        <v>0</v>
      </c>
      <c r="E146" s="10">
        <f t="shared" si="4"/>
        <v>1</v>
      </c>
      <c r="F146" s="2" t="s">
        <v>355</v>
      </c>
      <c r="G146" s="2" t="s">
        <v>39</v>
      </c>
      <c r="H146" s="2" t="s">
        <v>70</v>
      </c>
      <c r="I146" s="2" t="s">
        <v>358</v>
      </c>
      <c r="J146" s="14">
        <v>19.050899999999999</v>
      </c>
      <c r="K146" s="14">
        <v>-96.984200000000001</v>
      </c>
      <c r="L146" s="2" t="s">
        <v>15</v>
      </c>
      <c r="M146" s="2" t="s">
        <v>356</v>
      </c>
      <c r="N146" s="10" t="s">
        <v>17</v>
      </c>
      <c r="O146" s="10" t="s">
        <v>31</v>
      </c>
      <c r="P146" s="10" t="s">
        <v>575</v>
      </c>
      <c r="Q146" s="10" t="s">
        <v>27</v>
      </c>
      <c r="R146" s="10" t="s">
        <v>183</v>
      </c>
      <c r="S146" s="10" t="s">
        <v>15</v>
      </c>
      <c r="V146" s="10" t="s">
        <v>179</v>
      </c>
    </row>
    <row r="147" spans="1:22" x14ac:dyDescent="0.25">
      <c r="A147" s="10" t="s">
        <v>12</v>
      </c>
      <c r="B147" s="2" t="s">
        <v>512</v>
      </c>
      <c r="C147" s="2">
        <v>0</v>
      </c>
      <c r="D147" s="2">
        <v>1</v>
      </c>
      <c r="E147" s="10">
        <f t="shared" si="4"/>
        <v>1</v>
      </c>
      <c r="F147" s="2" t="s">
        <v>684</v>
      </c>
      <c r="G147" s="2" t="s">
        <v>277</v>
      </c>
      <c r="H147" t="s">
        <v>508</v>
      </c>
      <c r="I147" s="2" t="s">
        <v>685</v>
      </c>
      <c r="J147" s="14">
        <v>17.177299999999999</v>
      </c>
      <c r="K147" s="14">
        <v>-89.005300000000005</v>
      </c>
      <c r="L147" s="2" t="s">
        <v>15</v>
      </c>
      <c r="M147" s="2" t="s">
        <v>686</v>
      </c>
      <c r="N147" s="10" t="s">
        <v>17</v>
      </c>
      <c r="O147" s="10" t="s">
        <v>83</v>
      </c>
      <c r="Q147" s="10" t="s">
        <v>27</v>
      </c>
      <c r="R147" s="10" t="s">
        <v>26</v>
      </c>
      <c r="S147" s="10" t="s">
        <v>15</v>
      </c>
      <c r="V147" s="10" t="s">
        <v>79</v>
      </c>
    </row>
    <row r="148" spans="1:22" x14ac:dyDescent="0.25">
      <c r="A148" s="10" t="s">
        <v>12</v>
      </c>
      <c r="B148" s="2" t="s">
        <v>512</v>
      </c>
      <c r="C148" s="2">
        <v>1</v>
      </c>
      <c r="D148" s="2">
        <v>0</v>
      </c>
      <c r="E148" s="10">
        <f t="shared" si="4"/>
        <v>1</v>
      </c>
      <c r="F148" s="2" t="s">
        <v>505</v>
      </c>
      <c r="G148" s="2" t="s">
        <v>277</v>
      </c>
      <c r="H148" t="s">
        <v>508</v>
      </c>
      <c r="I148" s="2" t="s">
        <v>507</v>
      </c>
      <c r="J148">
        <v>16.846299999999999</v>
      </c>
      <c r="K148">
        <v>-89.044600000000003</v>
      </c>
      <c r="L148" t="s">
        <v>15</v>
      </c>
      <c r="M148" t="s">
        <v>506</v>
      </c>
      <c r="N148" s="10" t="s">
        <v>17</v>
      </c>
      <c r="O148" s="10" t="s">
        <v>32</v>
      </c>
      <c r="P148" s="10" t="s">
        <v>536</v>
      </c>
      <c r="Q148" s="10" t="s">
        <v>27</v>
      </c>
      <c r="R148" s="10" t="s">
        <v>26</v>
      </c>
      <c r="S148" s="10" t="s">
        <v>15</v>
      </c>
      <c r="T148" s="10" t="s">
        <v>515</v>
      </c>
      <c r="U148" t="s">
        <v>757</v>
      </c>
      <c r="V148" s="10" t="s">
        <v>179</v>
      </c>
    </row>
    <row r="149" spans="1:22" x14ac:dyDescent="0.25">
      <c r="A149" s="2" t="s">
        <v>12</v>
      </c>
      <c r="B149" s="2" t="s">
        <v>512</v>
      </c>
      <c r="C149">
        <v>1</v>
      </c>
      <c r="D149">
        <v>0</v>
      </c>
      <c r="E149" s="2">
        <f t="shared" si="4"/>
        <v>1</v>
      </c>
      <c r="F149" t="s">
        <v>435</v>
      </c>
      <c r="G149" s="2" t="s">
        <v>193</v>
      </c>
      <c r="H149" s="2" t="s">
        <v>338</v>
      </c>
      <c r="I149" s="19" t="s">
        <v>437</v>
      </c>
      <c r="J149" s="14">
        <v>9.9410000000000007</v>
      </c>
      <c r="K149" s="14">
        <v>-84.527500000000003</v>
      </c>
      <c r="L149" s="20" t="s">
        <v>15</v>
      </c>
      <c r="M149" s="12" t="s">
        <v>195</v>
      </c>
      <c r="N149" s="10" t="s">
        <v>17</v>
      </c>
      <c r="O149" s="10" t="s">
        <v>194</v>
      </c>
      <c r="P149" s="10"/>
      <c r="Q149" s="10" t="s">
        <v>27</v>
      </c>
      <c r="R149" s="10" t="s">
        <v>773</v>
      </c>
      <c r="S149" s="10" t="s">
        <v>15</v>
      </c>
      <c r="V149" s="10" t="s">
        <v>179</v>
      </c>
    </row>
    <row r="150" spans="1:22" x14ac:dyDescent="0.25">
      <c r="A150" s="10" t="s">
        <v>12</v>
      </c>
      <c r="B150" s="2" t="s">
        <v>512</v>
      </c>
      <c r="C150" s="2">
        <v>1</v>
      </c>
      <c r="D150" s="2">
        <v>0</v>
      </c>
      <c r="E150" s="10">
        <f t="shared" si="4"/>
        <v>1</v>
      </c>
      <c r="F150" s="2" t="s">
        <v>694</v>
      </c>
      <c r="G150" s="2" t="s">
        <v>193</v>
      </c>
      <c r="H150" s="2" t="s">
        <v>696</v>
      </c>
      <c r="I150" s="2" t="s">
        <v>695</v>
      </c>
      <c r="J150" s="9">
        <v>8.8926999999999996</v>
      </c>
      <c r="K150" s="9">
        <v>-83.148099999999999</v>
      </c>
      <c r="L150" s="2" t="s">
        <v>15</v>
      </c>
      <c r="M150" s="2" t="s">
        <v>697</v>
      </c>
      <c r="N150" s="10" t="s">
        <v>17</v>
      </c>
      <c r="O150" s="10" t="s">
        <v>83</v>
      </c>
      <c r="Q150" s="10" t="s">
        <v>27</v>
      </c>
      <c r="R150" s="10" t="s">
        <v>26</v>
      </c>
      <c r="S150" s="10" t="s">
        <v>15</v>
      </c>
      <c r="V150" s="10" t="s">
        <v>179</v>
      </c>
    </row>
    <row r="151" spans="1:22" x14ac:dyDescent="0.25">
      <c r="A151" s="2" t="s">
        <v>12</v>
      </c>
      <c r="B151" s="2" t="s">
        <v>512</v>
      </c>
      <c r="C151">
        <v>0</v>
      </c>
      <c r="D151">
        <v>1</v>
      </c>
      <c r="E151" s="2">
        <f t="shared" si="4"/>
        <v>1</v>
      </c>
      <c r="F151" t="s">
        <v>435</v>
      </c>
      <c r="G151" s="2" t="s">
        <v>193</v>
      </c>
      <c r="H151" s="2" t="s">
        <v>192</v>
      </c>
      <c r="I151" s="2" t="s">
        <v>192</v>
      </c>
      <c r="J151" s="14">
        <v>9.9281000000000006</v>
      </c>
      <c r="K151" s="14">
        <v>-84.090699999999998</v>
      </c>
      <c r="L151" s="12" t="s">
        <v>15</v>
      </c>
      <c r="M151" s="12" t="s">
        <v>195</v>
      </c>
      <c r="N151" s="10" t="s">
        <v>17</v>
      </c>
      <c r="O151" t="s">
        <v>194</v>
      </c>
      <c r="Q151" s="10" t="s">
        <v>27</v>
      </c>
      <c r="R151" s="10" t="s">
        <v>513</v>
      </c>
      <c r="S151" s="10" t="s">
        <v>15</v>
      </c>
      <c r="V151" s="10" t="s">
        <v>179</v>
      </c>
    </row>
    <row r="152" spans="1:22" x14ac:dyDescent="0.25">
      <c r="A152" s="2" t="s">
        <v>12</v>
      </c>
      <c r="B152" s="2" t="s">
        <v>512</v>
      </c>
      <c r="C152" s="2">
        <v>0</v>
      </c>
      <c r="D152" s="2">
        <v>1</v>
      </c>
      <c r="E152" s="10">
        <f t="shared" si="4"/>
        <v>1</v>
      </c>
      <c r="F152" s="2" t="s">
        <v>44</v>
      </c>
      <c r="G152" s="2" t="s">
        <v>311</v>
      </c>
      <c r="H152" t="s">
        <v>312</v>
      </c>
      <c r="I152" t="s">
        <v>310</v>
      </c>
      <c r="J152" s="9">
        <v>13.736599999999999</v>
      </c>
      <c r="K152" s="9">
        <v>-89.287099999999995</v>
      </c>
      <c r="L152" s="2" t="s">
        <v>15</v>
      </c>
      <c r="M152" s="2" t="s">
        <v>313</v>
      </c>
      <c r="N152" s="10" t="s">
        <v>17</v>
      </c>
      <c r="O152" s="12" t="s">
        <v>47</v>
      </c>
      <c r="P152">
        <v>1135879</v>
      </c>
      <c r="Q152" s="10" t="s">
        <v>27</v>
      </c>
      <c r="R152" s="10" t="s">
        <v>26</v>
      </c>
      <c r="S152" s="10" t="s">
        <v>15</v>
      </c>
      <c r="V152" s="10" t="s">
        <v>179</v>
      </c>
    </row>
    <row r="153" spans="1:22" x14ac:dyDescent="0.25">
      <c r="A153" s="10" t="s">
        <v>12</v>
      </c>
      <c r="B153" s="2" t="s">
        <v>512</v>
      </c>
      <c r="C153" s="2">
        <v>1</v>
      </c>
      <c r="D153" s="2">
        <v>0</v>
      </c>
      <c r="E153" s="10">
        <f t="shared" si="4"/>
        <v>1</v>
      </c>
      <c r="F153" s="2" t="s">
        <v>698</v>
      </c>
      <c r="G153" s="2" t="s">
        <v>89</v>
      </c>
      <c r="H153" s="2" t="s">
        <v>701</v>
      </c>
      <c r="I153" s="2" t="s">
        <v>700</v>
      </c>
      <c r="J153" s="9">
        <v>15.2494</v>
      </c>
      <c r="K153" s="9">
        <v>-90.278199999999998</v>
      </c>
      <c r="L153" s="2" t="s">
        <v>15</v>
      </c>
      <c r="M153" s="2" t="s">
        <v>699</v>
      </c>
      <c r="N153" s="10" t="s">
        <v>17</v>
      </c>
      <c r="O153" s="10" t="s">
        <v>83</v>
      </c>
      <c r="Q153" s="10" t="s">
        <v>27</v>
      </c>
      <c r="R153" s="10" t="s">
        <v>26</v>
      </c>
      <c r="S153" s="10" t="s">
        <v>15</v>
      </c>
      <c r="V153" s="10" t="s">
        <v>179</v>
      </c>
    </row>
    <row r="154" spans="1:22" x14ac:dyDescent="0.25">
      <c r="A154" s="10" t="s">
        <v>12</v>
      </c>
      <c r="B154" s="2" t="s">
        <v>512</v>
      </c>
      <c r="C154" s="2">
        <v>1</v>
      </c>
      <c r="D154" s="2">
        <v>0</v>
      </c>
      <c r="E154" s="10">
        <f t="shared" si="4"/>
        <v>1</v>
      </c>
      <c r="F154" s="2" t="s">
        <v>692</v>
      </c>
      <c r="G154" s="2" t="s">
        <v>186</v>
      </c>
      <c r="H154" s="2" t="s">
        <v>691</v>
      </c>
      <c r="I154" s="2" t="s">
        <v>693</v>
      </c>
      <c r="J154" s="9">
        <v>14.971299999999999</v>
      </c>
      <c r="K154" s="9">
        <v>-88.026499999999999</v>
      </c>
      <c r="L154" s="2" t="s">
        <v>15</v>
      </c>
      <c r="M154" s="2" t="s">
        <v>673</v>
      </c>
      <c r="N154" s="10" t="s">
        <v>17</v>
      </c>
      <c r="O154" s="10" t="s">
        <v>83</v>
      </c>
      <c r="Q154" s="10" t="s">
        <v>27</v>
      </c>
      <c r="R154" s="10" t="s">
        <v>26</v>
      </c>
      <c r="S154" s="10" t="s">
        <v>15</v>
      </c>
      <c r="V154" s="10" t="s">
        <v>179</v>
      </c>
    </row>
    <row r="155" spans="1:22" x14ac:dyDescent="0.25">
      <c r="A155" s="2" t="s">
        <v>12</v>
      </c>
      <c r="B155" s="2" t="s">
        <v>512</v>
      </c>
      <c r="C155" s="2">
        <v>0</v>
      </c>
      <c r="D155" s="2">
        <v>1</v>
      </c>
      <c r="E155" s="10">
        <f t="shared" si="4"/>
        <v>1</v>
      </c>
      <c r="F155" s="2" t="s">
        <v>341</v>
      </c>
      <c r="G155" s="2" t="s">
        <v>186</v>
      </c>
      <c r="H155" s="2" t="s">
        <v>342</v>
      </c>
      <c r="I155" s="2" t="s">
        <v>343</v>
      </c>
      <c r="J155" s="14">
        <v>14.95</v>
      </c>
      <c r="K155" s="14">
        <v>-88.033299999999997</v>
      </c>
      <c r="L155" s="2" t="s">
        <v>15</v>
      </c>
      <c r="M155" s="2" t="s">
        <v>344</v>
      </c>
      <c r="N155" s="10" t="s">
        <v>17</v>
      </c>
      <c r="O155" s="12" t="s">
        <v>31</v>
      </c>
      <c r="P155" s="12" t="s">
        <v>537</v>
      </c>
      <c r="Q155" s="10" t="s">
        <v>27</v>
      </c>
      <c r="R155" s="10" t="s">
        <v>26</v>
      </c>
      <c r="S155" s="10" t="s">
        <v>15</v>
      </c>
      <c r="V155" s="10" t="s">
        <v>79</v>
      </c>
    </row>
    <row r="156" spans="1:22" x14ac:dyDescent="0.25">
      <c r="A156" s="10" t="s">
        <v>12</v>
      </c>
      <c r="B156" s="2" t="s">
        <v>512</v>
      </c>
      <c r="C156" s="2">
        <v>0</v>
      </c>
      <c r="D156" s="2">
        <v>1</v>
      </c>
      <c r="E156" s="10">
        <f t="shared" si="4"/>
        <v>1</v>
      </c>
      <c r="F156" s="2" t="s">
        <v>600</v>
      </c>
      <c r="G156" s="2" t="s">
        <v>39</v>
      </c>
      <c r="H156" s="2" t="s">
        <v>208</v>
      </c>
      <c r="I156" s="2" t="s">
        <v>615</v>
      </c>
      <c r="J156" s="14">
        <v>17.484400000000001</v>
      </c>
      <c r="K156" s="14">
        <v>-91.974299999999999</v>
      </c>
      <c r="L156" s="2" t="s">
        <v>245</v>
      </c>
      <c r="M156" s="2" t="s">
        <v>609</v>
      </c>
      <c r="N156" s="10" t="s">
        <v>17</v>
      </c>
      <c r="O156" s="10" t="s">
        <v>31</v>
      </c>
      <c r="P156" s="10" t="s">
        <v>587</v>
      </c>
      <c r="Q156" s="10" t="s">
        <v>27</v>
      </c>
      <c r="R156" s="10" t="s">
        <v>26</v>
      </c>
      <c r="S156" s="10" t="s">
        <v>15</v>
      </c>
      <c r="V156" s="10" t="s">
        <v>179</v>
      </c>
    </row>
    <row r="157" spans="1:22" x14ac:dyDescent="0.25">
      <c r="A157" s="2" t="s">
        <v>12</v>
      </c>
      <c r="B157" s="2" t="s">
        <v>512</v>
      </c>
      <c r="C157" s="2">
        <v>0</v>
      </c>
      <c r="D157" s="2">
        <v>1</v>
      </c>
      <c r="E157" s="10">
        <f t="shared" ref="E157:E188" si="5">SUM(C157:D157)</f>
        <v>1</v>
      </c>
      <c r="F157" s="2" t="s">
        <v>270</v>
      </c>
      <c r="G157" s="2" t="s">
        <v>39</v>
      </c>
      <c r="H157" s="2" t="s">
        <v>208</v>
      </c>
      <c r="I157" s="2" t="s">
        <v>271</v>
      </c>
      <c r="J157" s="9">
        <v>16.7544</v>
      </c>
      <c r="K157" s="9">
        <v>-92.932900000000004</v>
      </c>
      <c r="L157" s="2" t="s">
        <v>15</v>
      </c>
      <c r="M157" s="2" t="s">
        <v>272</v>
      </c>
      <c r="N157" s="10" t="s">
        <v>17</v>
      </c>
      <c r="O157" s="12" t="s">
        <v>19</v>
      </c>
      <c r="P157" s="12">
        <v>754056</v>
      </c>
      <c r="Q157" s="10" t="s">
        <v>27</v>
      </c>
      <c r="R157" s="10" t="s">
        <v>26</v>
      </c>
      <c r="S157" s="10" t="s">
        <v>15</v>
      </c>
      <c r="V157" s="10" t="s">
        <v>179</v>
      </c>
    </row>
    <row r="158" spans="1:22" x14ac:dyDescent="0.25">
      <c r="A158" s="2" t="s">
        <v>12</v>
      </c>
      <c r="B158" s="2" t="s">
        <v>512</v>
      </c>
      <c r="C158" s="2">
        <v>0</v>
      </c>
      <c r="D158" s="2">
        <v>1</v>
      </c>
      <c r="E158" s="10">
        <f t="shared" si="5"/>
        <v>1</v>
      </c>
      <c r="F158" s="2" t="s">
        <v>265</v>
      </c>
      <c r="G158" s="2" t="s">
        <v>39</v>
      </c>
      <c r="H158" s="2" t="s">
        <v>208</v>
      </c>
      <c r="I158" s="2" t="s">
        <v>266</v>
      </c>
      <c r="J158" s="9">
        <v>17.507400000000001</v>
      </c>
      <c r="K158" s="9">
        <v>-91.99</v>
      </c>
      <c r="L158" s="2" t="s">
        <v>15</v>
      </c>
      <c r="M158" s="2" t="s">
        <v>267</v>
      </c>
      <c r="N158" s="10" t="s">
        <v>17</v>
      </c>
      <c r="O158" s="12" t="s">
        <v>19</v>
      </c>
      <c r="P158" s="12">
        <v>754061</v>
      </c>
      <c r="Q158" s="10" t="s">
        <v>27</v>
      </c>
      <c r="R158" s="10" t="s">
        <v>26</v>
      </c>
      <c r="S158" s="10" t="s">
        <v>15</v>
      </c>
      <c r="V158" s="10" t="s">
        <v>179</v>
      </c>
    </row>
    <row r="159" spans="1:22" x14ac:dyDescent="0.25">
      <c r="A159" s="2" t="s">
        <v>12</v>
      </c>
      <c r="B159" s="2" t="s">
        <v>512</v>
      </c>
      <c r="C159" s="2">
        <v>1</v>
      </c>
      <c r="D159" s="2">
        <v>0</v>
      </c>
      <c r="E159" s="10">
        <f t="shared" si="5"/>
        <v>1</v>
      </c>
      <c r="F159" s="2" t="s">
        <v>218</v>
      </c>
      <c r="G159" s="2" t="s">
        <v>39</v>
      </c>
      <c r="H159" s="2" t="s">
        <v>63</v>
      </c>
      <c r="I159" s="2" t="s">
        <v>219</v>
      </c>
      <c r="J159" s="9">
        <v>19.526800000000001</v>
      </c>
      <c r="K159" s="9">
        <v>-105.07380000000001</v>
      </c>
      <c r="L159" s="2" t="s">
        <v>15</v>
      </c>
      <c r="M159" s="2" t="s">
        <v>220</v>
      </c>
      <c r="N159" s="10" t="s">
        <v>17</v>
      </c>
      <c r="O159" s="12" t="s">
        <v>32</v>
      </c>
      <c r="P159" s="12"/>
      <c r="Q159" s="10" t="s">
        <v>27</v>
      </c>
      <c r="R159" s="10" t="s">
        <v>26</v>
      </c>
      <c r="S159" s="10" t="s">
        <v>15</v>
      </c>
      <c r="V159" s="10" t="s">
        <v>179</v>
      </c>
    </row>
    <row r="160" spans="1:22" x14ac:dyDescent="0.25">
      <c r="A160" s="10" t="s">
        <v>12</v>
      </c>
      <c r="B160" s="2" t="s">
        <v>512</v>
      </c>
      <c r="C160" s="2">
        <v>1</v>
      </c>
      <c r="D160" s="2">
        <v>0</v>
      </c>
      <c r="E160" s="10">
        <f t="shared" si="5"/>
        <v>1</v>
      </c>
      <c r="F160" s="2" t="s">
        <v>603</v>
      </c>
      <c r="G160" s="2" t="s">
        <v>39</v>
      </c>
      <c r="H160" s="2" t="s">
        <v>63</v>
      </c>
      <c r="I160" s="2" t="s">
        <v>618</v>
      </c>
      <c r="J160" s="14">
        <v>20.3338</v>
      </c>
      <c r="K160" s="14">
        <v>-105.3471</v>
      </c>
      <c r="L160" s="2" t="s">
        <v>15</v>
      </c>
      <c r="M160" s="2" t="s">
        <v>612</v>
      </c>
      <c r="N160" s="10" t="s">
        <v>17</v>
      </c>
      <c r="O160" s="10" t="s">
        <v>31</v>
      </c>
      <c r="P160" s="10" t="s">
        <v>591</v>
      </c>
      <c r="Q160" s="10" t="s">
        <v>27</v>
      </c>
      <c r="R160" s="10" t="s">
        <v>26</v>
      </c>
      <c r="S160" s="10" t="s">
        <v>15</v>
      </c>
      <c r="V160" s="10" t="s">
        <v>179</v>
      </c>
    </row>
    <row r="161" spans="1:22" x14ac:dyDescent="0.25">
      <c r="A161" s="2" t="s">
        <v>12</v>
      </c>
      <c r="B161" s="2" t="s">
        <v>512</v>
      </c>
      <c r="C161" s="2">
        <v>2</v>
      </c>
      <c r="D161" s="2">
        <v>0</v>
      </c>
      <c r="E161" s="10">
        <f t="shared" si="5"/>
        <v>2</v>
      </c>
      <c r="F161" s="2" t="s">
        <v>216</v>
      </c>
      <c r="G161" s="2" t="s">
        <v>39</v>
      </c>
      <c r="H161" s="2" t="s">
        <v>63</v>
      </c>
      <c r="I161" s="2" t="s">
        <v>215</v>
      </c>
      <c r="J161" s="9">
        <v>19.4984</v>
      </c>
      <c r="K161" s="9">
        <v>-105.0446</v>
      </c>
      <c r="L161" s="2" t="s">
        <v>15</v>
      </c>
      <c r="M161" s="2" t="s">
        <v>38</v>
      </c>
      <c r="N161" s="10" t="s">
        <v>17</v>
      </c>
      <c r="O161" s="12" t="s">
        <v>32</v>
      </c>
      <c r="P161" s="12"/>
      <c r="Q161" s="10" t="s">
        <v>27</v>
      </c>
      <c r="R161" s="10" t="s">
        <v>26</v>
      </c>
      <c r="S161" s="10" t="s">
        <v>15</v>
      </c>
      <c r="V161" s="10" t="s">
        <v>179</v>
      </c>
    </row>
    <row r="162" spans="1:22" x14ac:dyDescent="0.25">
      <c r="A162" s="2" t="s">
        <v>12</v>
      </c>
      <c r="B162" s="2" t="s">
        <v>512</v>
      </c>
      <c r="C162" s="2">
        <v>0</v>
      </c>
      <c r="D162" s="2">
        <v>1</v>
      </c>
      <c r="E162" s="10">
        <f t="shared" si="5"/>
        <v>1</v>
      </c>
      <c r="F162" s="2" t="s">
        <v>217</v>
      </c>
      <c r="G162" s="2" t="s">
        <v>39</v>
      </c>
      <c r="H162" s="2" t="s">
        <v>63</v>
      </c>
      <c r="I162" s="2" t="s">
        <v>215</v>
      </c>
      <c r="J162" s="9">
        <v>19.4984</v>
      </c>
      <c r="K162" s="9">
        <v>-105.0446</v>
      </c>
      <c r="L162" s="2" t="s">
        <v>15</v>
      </c>
      <c r="M162" s="2" t="s">
        <v>38</v>
      </c>
      <c r="N162" s="10" t="s">
        <v>17</v>
      </c>
      <c r="O162" s="12" t="s">
        <v>32</v>
      </c>
      <c r="P162" s="12"/>
      <c r="Q162" s="10" t="s">
        <v>27</v>
      </c>
      <c r="R162" s="10" t="s">
        <v>26</v>
      </c>
      <c r="S162" s="10" t="s">
        <v>15</v>
      </c>
      <c r="V162" s="10" t="s">
        <v>179</v>
      </c>
    </row>
    <row r="163" spans="1:22" x14ac:dyDescent="0.25">
      <c r="A163" s="10" t="s">
        <v>12</v>
      </c>
      <c r="B163" s="2" t="s">
        <v>512</v>
      </c>
      <c r="C163" s="2">
        <v>0</v>
      </c>
      <c r="D163" s="2">
        <v>1</v>
      </c>
      <c r="E163" s="10">
        <f t="shared" si="5"/>
        <v>1</v>
      </c>
      <c r="F163" s="2" t="s">
        <v>797</v>
      </c>
      <c r="G163" s="2" t="s">
        <v>39</v>
      </c>
      <c r="H163" s="2" t="s">
        <v>63</v>
      </c>
      <c r="I163" s="2" t="s">
        <v>783</v>
      </c>
      <c r="J163" s="2">
        <v>20.676100000000002</v>
      </c>
      <c r="K163" s="2">
        <v>-103.34699999999999</v>
      </c>
      <c r="L163" s="2" t="s">
        <v>15</v>
      </c>
      <c r="M163" s="2" t="s">
        <v>784</v>
      </c>
      <c r="N163" s="10" t="s">
        <v>17</v>
      </c>
      <c r="O163" s="10" t="s">
        <v>782</v>
      </c>
      <c r="P163" s="2"/>
      <c r="Q163" s="10" t="s">
        <v>27</v>
      </c>
      <c r="R163" s="10" t="s">
        <v>26</v>
      </c>
      <c r="S163" s="10" t="s">
        <v>15</v>
      </c>
      <c r="T163" s="2"/>
      <c r="U163" s="2"/>
      <c r="V163" s="10" t="s">
        <v>179</v>
      </c>
    </row>
    <row r="164" spans="1:22" x14ac:dyDescent="0.25">
      <c r="A164" s="10" t="s">
        <v>12</v>
      </c>
      <c r="B164" s="2" t="s">
        <v>512</v>
      </c>
      <c r="C164" s="2">
        <v>1</v>
      </c>
      <c r="D164" s="2">
        <v>0</v>
      </c>
      <c r="E164" s="10">
        <f t="shared" si="5"/>
        <v>1</v>
      </c>
      <c r="F164" s="2" t="s">
        <v>605</v>
      </c>
      <c r="G164" s="2" t="s">
        <v>39</v>
      </c>
      <c r="H164" s="2" t="s">
        <v>63</v>
      </c>
      <c r="I164" s="2" t="s">
        <v>620</v>
      </c>
      <c r="J164" s="14">
        <v>19.4984</v>
      </c>
      <c r="K164" s="14">
        <v>-105.0446</v>
      </c>
      <c r="L164" s="2" t="s">
        <v>15</v>
      </c>
      <c r="M164" s="2" t="s">
        <v>612</v>
      </c>
      <c r="N164" s="10" t="s">
        <v>17</v>
      </c>
      <c r="O164" s="10" t="s">
        <v>31</v>
      </c>
      <c r="P164" s="10" t="s">
        <v>594</v>
      </c>
      <c r="Q164" s="10" t="s">
        <v>27</v>
      </c>
      <c r="R164" s="10" t="s">
        <v>26</v>
      </c>
      <c r="S164" s="10" t="s">
        <v>15</v>
      </c>
      <c r="V164" s="10" t="s">
        <v>179</v>
      </c>
    </row>
    <row r="165" spans="1:22" x14ac:dyDescent="0.25">
      <c r="A165" s="2" t="s">
        <v>12</v>
      </c>
      <c r="B165" s="2" t="s">
        <v>512</v>
      </c>
      <c r="C165" s="2">
        <v>0</v>
      </c>
      <c r="D165" s="2">
        <v>1</v>
      </c>
      <c r="E165" s="10">
        <f t="shared" si="5"/>
        <v>1</v>
      </c>
      <c r="F165" s="2" t="s">
        <v>381</v>
      </c>
      <c r="G165" s="2" t="s">
        <v>39</v>
      </c>
      <c r="H165" t="s">
        <v>63</v>
      </c>
      <c r="I165" t="s">
        <v>383</v>
      </c>
      <c r="J165" s="14">
        <v>19.463999999999999</v>
      </c>
      <c r="K165" s="14">
        <v>-103.7687</v>
      </c>
      <c r="L165" t="s">
        <v>15</v>
      </c>
      <c r="M165" t="s">
        <v>28</v>
      </c>
      <c r="N165" s="10" t="s">
        <v>17</v>
      </c>
      <c r="O165" s="12" t="s">
        <v>29</v>
      </c>
      <c r="P165" s="12"/>
      <c r="Q165" s="10" t="s">
        <v>27</v>
      </c>
      <c r="R165" s="10" t="s">
        <v>26</v>
      </c>
      <c r="S165" s="10" t="s">
        <v>231</v>
      </c>
      <c r="T165" s="10" t="s">
        <v>384</v>
      </c>
      <c r="U165" s="10" t="s">
        <v>800</v>
      </c>
      <c r="V165" s="10" t="s">
        <v>179</v>
      </c>
    </row>
    <row r="166" spans="1:22" x14ac:dyDescent="0.25">
      <c r="A166" s="10" t="s">
        <v>12</v>
      </c>
      <c r="B166" s="2" t="s">
        <v>512</v>
      </c>
      <c r="C166" s="2">
        <v>1</v>
      </c>
      <c r="D166" s="2">
        <v>0</v>
      </c>
      <c r="E166" s="10">
        <f t="shared" si="5"/>
        <v>1</v>
      </c>
      <c r="F166" s="2" t="s">
        <v>795</v>
      </c>
      <c r="G166" s="2" t="s">
        <v>39</v>
      </c>
      <c r="H166" s="2" t="s">
        <v>63</v>
      </c>
      <c r="I166" s="2" t="s">
        <v>785</v>
      </c>
      <c r="J166" s="2">
        <v>19.5562</v>
      </c>
      <c r="K166" s="2">
        <v>-103.378</v>
      </c>
      <c r="L166" s="2" t="s">
        <v>15</v>
      </c>
      <c r="M166" s="2" t="s">
        <v>784</v>
      </c>
      <c r="N166" s="10" t="s">
        <v>17</v>
      </c>
      <c r="O166" s="10" t="s">
        <v>782</v>
      </c>
      <c r="P166" s="2"/>
      <c r="Q166" s="10" t="s">
        <v>27</v>
      </c>
      <c r="R166" s="10" t="s">
        <v>26</v>
      </c>
      <c r="S166" s="10" t="s">
        <v>15</v>
      </c>
      <c r="T166" s="2"/>
      <c r="U166" s="2"/>
      <c r="V166" s="10" t="s">
        <v>179</v>
      </c>
    </row>
    <row r="167" spans="1:22" x14ac:dyDescent="0.25">
      <c r="A167" s="2" t="s">
        <v>12</v>
      </c>
      <c r="B167" s="2" t="s">
        <v>512</v>
      </c>
      <c r="C167" s="2">
        <v>0</v>
      </c>
      <c r="D167" s="2">
        <v>1</v>
      </c>
      <c r="E167" s="10">
        <f t="shared" si="5"/>
        <v>1</v>
      </c>
      <c r="F167" s="2" t="s">
        <v>269</v>
      </c>
      <c r="G167" s="2" t="s">
        <v>39</v>
      </c>
      <c r="H167" s="2" t="s">
        <v>93</v>
      </c>
      <c r="I167" s="2" t="s">
        <v>268</v>
      </c>
      <c r="J167" s="9">
        <v>18.885300000000001</v>
      </c>
      <c r="K167" s="9">
        <v>-99.069900000000004</v>
      </c>
      <c r="L167" s="2" t="s">
        <v>15</v>
      </c>
      <c r="M167" s="2" t="s">
        <v>256</v>
      </c>
      <c r="N167" s="10" t="s">
        <v>17</v>
      </c>
      <c r="O167" s="12" t="s">
        <v>19</v>
      </c>
      <c r="P167" s="12">
        <v>754076</v>
      </c>
      <c r="Q167" s="10" t="s">
        <v>27</v>
      </c>
      <c r="R167" s="10" t="s">
        <v>26</v>
      </c>
      <c r="S167" s="10" t="s">
        <v>15</v>
      </c>
      <c r="V167" s="10" t="s">
        <v>179</v>
      </c>
    </row>
    <row r="168" spans="1:22" x14ac:dyDescent="0.25">
      <c r="A168" s="10" t="s">
        <v>12</v>
      </c>
      <c r="B168" s="2" t="s">
        <v>512</v>
      </c>
      <c r="C168" s="2">
        <v>1</v>
      </c>
      <c r="D168" s="2">
        <v>0</v>
      </c>
      <c r="E168" s="10">
        <f t="shared" si="5"/>
        <v>1</v>
      </c>
      <c r="F168" s="2" t="s">
        <v>21</v>
      </c>
      <c r="G168" s="2" t="s">
        <v>39</v>
      </c>
      <c r="H168" s="2" t="s">
        <v>21</v>
      </c>
      <c r="I168" s="2" t="s">
        <v>21</v>
      </c>
      <c r="J168" s="2" t="s">
        <v>27</v>
      </c>
      <c r="K168" s="2" t="s">
        <v>27</v>
      </c>
      <c r="L168" s="2" t="s">
        <v>15</v>
      </c>
      <c r="M168" s="2" t="s">
        <v>21</v>
      </c>
      <c r="N168" s="10" t="s">
        <v>17</v>
      </c>
      <c r="O168" s="10" t="s">
        <v>782</v>
      </c>
      <c r="P168" s="2"/>
      <c r="Q168" s="10" t="s">
        <v>27</v>
      </c>
      <c r="R168" s="10" t="s">
        <v>26</v>
      </c>
      <c r="S168" s="10" t="s">
        <v>15</v>
      </c>
      <c r="T168" s="2"/>
      <c r="U168" s="2"/>
      <c r="V168" s="10" t="s">
        <v>429</v>
      </c>
    </row>
    <row r="169" spans="1:22" x14ac:dyDescent="0.25">
      <c r="A169" s="10" t="s">
        <v>12</v>
      </c>
      <c r="B169" s="2" t="s">
        <v>512</v>
      </c>
      <c r="C169" s="2">
        <v>2</v>
      </c>
      <c r="D169" s="2">
        <v>0</v>
      </c>
      <c r="E169" s="10">
        <f t="shared" si="5"/>
        <v>2</v>
      </c>
      <c r="F169" s="2" t="s">
        <v>170</v>
      </c>
      <c r="G169" s="10" t="s">
        <v>39</v>
      </c>
      <c r="H169" s="2" t="s">
        <v>141</v>
      </c>
      <c r="I169" s="2" t="s">
        <v>142</v>
      </c>
      <c r="J169" s="14">
        <v>25.366299999999999</v>
      </c>
      <c r="K169" s="14">
        <v>-100.1614</v>
      </c>
      <c r="L169" s="10" t="s">
        <v>15</v>
      </c>
      <c r="M169" s="10" t="s">
        <v>169</v>
      </c>
      <c r="N169" s="10" t="s">
        <v>17</v>
      </c>
      <c r="O169" s="10" t="s">
        <v>83</v>
      </c>
      <c r="Q169" s="10" t="s">
        <v>27</v>
      </c>
      <c r="R169" s="10" t="s">
        <v>26</v>
      </c>
      <c r="S169" s="10" t="s">
        <v>15</v>
      </c>
      <c r="V169" s="10" t="s">
        <v>179</v>
      </c>
    </row>
    <row r="170" spans="1:22" x14ac:dyDescent="0.25">
      <c r="A170" s="10" t="s">
        <v>12</v>
      </c>
      <c r="B170" s="2" t="s">
        <v>512</v>
      </c>
      <c r="C170" s="2">
        <v>1</v>
      </c>
      <c r="D170" s="2">
        <v>0</v>
      </c>
      <c r="E170" s="10">
        <f t="shared" si="5"/>
        <v>1</v>
      </c>
      <c r="F170" s="2" t="s">
        <v>689</v>
      </c>
      <c r="G170" s="2" t="s">
        <v>39</v>
      </c>
      <c r="H170" s="2" t="s">
        <v>59</v>
      </c>
      <c r="I170" s="2" t="s">
        <v>690</v>
      </c>
      <c r="J170" s="9">
        <v>15.859299999999999</v>
      </c>
      <c r="K170" s="9">
        <v>-97.000399999999999</v>
      </c>
      <c r="L170" s="2" t="s">
        <v>15</v>
      </c>
      <c r="M170" s="2" t="s">
        <v>676</v>
      </c>
      <c r="N170" s="10" t="s">
        <v>17</v>
      </c>
      <c r="O170" s="10" t="s">
        <v>83</v>
      </c>
      <c r="Q170" s="10" t="s">
        <v>27</v>
      </c>
      <c r="R170" s="10" t="s">
        <v>26</v>
      </c>
      <c r="S170" s="10" t="s">
        <v>15</v>
      </c>
      <c r="V170" s="10" t="s">
        <v>179</v>
      </c>
    </row>
    <row r="171" spans="1:22" x14ac:dyDescent="0.25">
      <c r="A171" s="2" t="s">
        <v>12</v>
      </c>
      <c r="B171" s="2" t="s">
        <v>512</v>
      </c>
      <c r="C171" s="2">
        <v>1</v>
      </c>
      <c r="D171" s="2">
        <v>0</v>
      </c>
      <c r="E171" s="10">
        <f t="shared" si="5"/>
        <v>1</v>
      </c>
      <c r="F171" s="2" t="s">
        <v>380</v>
      </c>
      <c r="G171" s="2" t="s">
        <v>39</v>
      </c>
      <c r="H171" t="s">
        <v>59</v>
      </c>
      <c r="I171" t="s">
        <v>382</v>
      </c>
      <c r="J171" s="14">
        <v>18.2163</v>
      </c>
      <c r="K171">
        <v>-97.646600000000007</v>
      </c>
      <c r="L171" t="s">
        <v>15</v>
      </c>
      <c r="M171" t="s">
        <v>28</v>
      </c>
      <c r="N171" s="10" t="s">
        <v>17</v>
      </c>
      <c r="O171" s="12" t="s">
        <v>29</v>
      </c>
      <c r="P171" s="12"/>
      <c r="Q171" s="10" t="s">
        <v>27</v>
      </c>
      <c r="R171" s="10" t="s">
        <v>26</v>
      </c>
      <c r="S171" s="10" t="s">
        <v>231</v>
      </c>
      <c r="T171" t="s">
        <v>379</v>
      </c>
      <c r="U171" s="10" t="s">
        <v>799</v>
      </c>
      <c r="V171" s="10" t="s">
        <v>79</v>
      </c>
    </row>
    <row r="172" spans="1:22" x14ac:dyDescent="0.25">
      <c r="A172" s="2" t="s">
        <v>12</v>
      </c>
      <c r="B172" s="2" t="s">
        <v>512</v>
      </c>
      <c r="C172" s="2">
        <v>0</v>
      </c>
      <c r="D172" s="2">
        <v>1</v>
      </c>
      <c r="E172" s="10">
        <f t="shared" si="5"/>
        <v>1</v>
      </c>
      <c r="F172" s="2" t="s">
        <v>238</v>
      </c>
      <c r="G172" s="2" t="s">
        <v>39</v>
      </c>
      <c r="H172" s="2" t="s">
        <v>236</v>
      </c>
      <c r="I172" s="2" t="s">
        <v>239</v>
      </c>
      <c r="J172" s="9">
        <v>18.654</v>
      </c>
      <c r="K172" s="9">
        <v>-98.659499999999994</v>
      </c>
      <c r="L172" s="2" t="s">
        <v>15</v>
      </c>
      <c r="M172" s="2" t="s">
        <v>237</v>
      </c>
      <c r="N172" s="10" t="s">
        <v>17</v>
      </c>
      <c r="O172" s="12" t="s">
        <v>30</v>
      </c>
      <c r="P172" s="12" t="s">
        <v>538</v>
      </c>
      <c r="Q172" s="10" t="s">
        <v>27</v>
      </c>
      <c r="R172" s="10" t="s">
        <v>26</v>
      </c>
      <c r="S172" s="10" t="s">
        <v>15</v>
      </c>
      <c r="V172" s="10" t="s">
        <v>79</v>
      </c>
    </row>
    <row r="173" spans="1:22" x14ac:dyDescent="0.25">
      <c r="A173" s="10" t="s">
        <v>12</v>
      </c>
      <c r="B173" s="2" t="s">
        <v>512</v>
      </c>
      <c r="C173" s="2">
        <v>1</v>
      </c>
      <c r="D173" s="2">
        <v>0</v>
      </c>
      <c r="E173" s="10">
        <f t="shared" si="5"/>
        <v>1</v>
      </c>
      <c r="F173" s="2" t="s">
        <v>607</v>
      </c>
      <c r="G173" s="2" t="s">
        <v>39</v>
      </c>
      <c r="H173" s="2" t="s">
        <v>597</v>
      </c>
      <c r="I173" s="2" t="s">
        <v>622</v>
      </c>
      <c r="J173" s="14">
        <v>21.219000000000001</v>
      </c>
      <c r="K173" s="14">
        <v>-99.471400000000003</v>
      </c>
      <c r="L173" s="2" t="s">
        <v>15</v>
      </c>
      <c r="M173" s="2" t="s">
        <v>608</v>
      </c>
      <c r="N173" s="10" t="s">
        <v>17</v>
      </c>
      <c r="O173" s="10" t="s">
        <v>31</v>
      </c>
      <c r="P173" s="10" t="s">
        <v>598</v>
      </c>
      <c r="Q173" s="10" t="s">
        <v>27</v>
      </c>
      <c r="R173" s="10" t="s">
        <v>26</v>
      </c>
      <c r="S173" s="10" t="s">
        <v>15</v>
      </c>
      <c r="V173" s="10" t="s">
        <v>179</v>
      </c>
    </row>
    <row r="174" spans="1:22" x14ac:dyDescent="0.25">
      <c r="A174" s="2" t="s">
        <v>12</v>
      </c>
      <c r="B174" s="2" t="s">
        <v>512</v>
      </c>
      <c r="C174" s="2">
        <v>1</v>
      </c>
      <c r="D174" s="2">
        <v>0</v>
      </c>
      <c r="E174" s="10">
        <f t="shared" si="5"/>
        <v>1</v>
      </c>
      <c r="F174" s="2" t="s">
        <v>255</v>
      </c>
      <c r="G174" s="2" t="s">
        <v>39</v>
      </c>
      <c r="H174" s="2" t="s">
        <v>253</v>
      </c>
      <c r="I174" s="2" t="s">
        <v>254</v>
      </c>
      <c r="J174" s="9">
        <v>21.341999999999999</v>
      </c>
      <c r="K174" s="9">
        <v>-99.101399999999998</v>
      </c>
      <c r="L174" s="2" t="s">
        <v>15</v>
      </c>
      <c r="M174" s="2" t="s">
        <v>256</v>
      </c>
      <c r="N174" s="10" t="s">
        <v>17</v>
      </c>
      <c r="O174" s="12" t="s">
        <v>19</v>
      </c>
      <c r="P174" s="12">
        <v>754075</v>
      </c>
      <c r="Q174" s="10" t="s">
        <v>27</v>
      </c>
      <c r="R174" s="10" t="s">
        <v>26</v>
      </c>
      <c r="S174" s="10" t="s">
        <v>15</v>
      </c>
      <c r="V174" s="10" t="s">
        <v>179</v>
      </c>
    </row>
    <row r="175" spans="1:22" x14ac:dyDescent="0.25">
      <c r="A175" s="10" t="s">
        <v>12</v>
      </c>
      <c r="B175" s="2" t="s">
        <v>512</v>
      </c>
      <c r="C175" s="2">
        <v>1</v>
      </c>
      <c r="D175" s="2">
        <v>0</v>
      </c>
      <c r="E175" s="10">
        <f t="shared" si="5"/>
        <v>1</v>
      </c>
      <c r="F175" s="2" t="s">
        <v>606</v>
      </c>
      <c r="G175" s="2" t="s">
        <v>39</v>
      </c>
      <c r="H175" s="2" t="s">
        <v>253</v>
      </c>
      <c r="I175" s="2" t="s">
        <v>621</v>
      </c>
      <c r="J175" s="14">
        <v>21.291</v>
      </c>
      <c r="K175" s="14">
        <v>-98.790199999999999</v>
      </c>
      <c r="L175" s="2" t="s">
        <v>15</v>
      </c>
      <c r="M175" s="2" t="s">
        <v>613</v>
      </c>
      <c r="N175" s="10" t="s">
        <v>17</v>
      </c>
      <c r="O175" s="10" t="s">
        <v>31</v>
      </c>
      <c r="P175" s="10" t="s">
        <v>595</v>
      </c>
      <c r="Q175" s="10" t="s">
        <v>27</v>
      </c>
      <c r="R175" s="10" t="s">
        <v>26</v>
      </c>
      <c r="S175" s="10" t="s">
        <v>15</v>
      </c>
      <c r="V175" s="10" t="s">
        <v>179</v>
      </c>
    </row>
    <row r="176" spans="1:22" x14ac:dyDescent="0.25">
      <c r="A176" s="10" t="s">
        <v>12</v>
      </c>
      <c r="B176" s="2" t="s">
        <v>512</v>
      </c>
      <c r="C176" s="2">
        <v>1</v>
      </c>
      <c r="D176" s="2">
        <v>0</v>
      </c>
      <c r="E176" s="10">
        <f t="shared" si="5"/>
        <v>1</v>
      </c>
      <c r="F176" s="2" t="s">
        <v>599</v>
      </c>
      <c r="G176" s="2" t="s">
        <v>39</v>
      </c>
      <c r="H176" s="2" t="s">
        <v>253</v>
      </c>
      <c r="I176" s="2" t="s">
        <v>619</v>
      </c>
      <c r="J176" s="14">
        <v>22.586400000000001</v>
      </c>
      <c r="K176" s="14">
        <v>-99.383499999999998</v>
      </c>
      <c r="L176" s="2" t="s">
        <v>15</v>
      </c>
      <c r="M176" s="2" t="s">
        <v>608</v>
      </c>
      <c r="N176" s="10" t="s">
        <v>17</v>
      </c>
      <c r="O176" s="10" t="s">
        <v>31</v>
      </c>
      <c r="P176" s="10" t="s">
        <v>596</v>
      </c>
      <c r="Q176" s="10" t="s">
        <v>27</v>
      </c>
      <c r="R176" s="10" t="s">
        <v>26</v>
      </c>
      <c r="S176" s="10" t="s">
        <v>15</v>
      </c>
      <c r="V176" s="10" t="s">
        <v>179</v>
      </c>
    </row>
    <row r="177" spans="1:22" x14ac:dyDescent="0.25">
      <c r="A177" s="10" t="s">
        <v>12</v>
      </c>
      <c r="B177" s="2" t="s">
        <v>512</v>
      </c>
      <c r="C177" s="2">
        <v>1</v>
      </c>
      <c r="D177" s="2">
        <v>0</v>
      </c>
      <c r="E177" s="10">
        <f t="shared" si="5"/>
        <v>1</v>
      </c>
      <c r="F177" s="2" t="s">
        <v>604</v>
      </c>
      <c r="G177" s="2" t="s">
        <v>39</v>
      </c>
      <c r="H177" s="2" t="s">
        <v>253</v>
      </c>
      <c r="I177" s="2" t="s">
        <v>619</v>
      </c>
      <c r="J177" s="14">
        <v>22.586400000000001</v>
      </c>
      <c r="K177" s="14">
        <v>-99.383499999999998</v>
      </c>
      <c r="L177" s="2" t="s">
        <v>15</v>
      </c>
      <c r="M177" s="2" t="s">
        <v>356</v>
      </c>
      <c r="N177" s="10" t="s">
        <v>17</v>
      </c>
      <c r="O177" s="10" t="s">
        <v>31</v>
      </c>
      <c r="P177" s="10" t="s">
        <v>593</v>
      </c>
      <c r="Q177" s="10" t="s">
        <v>27</v>
      </c>
      <c r="R177" s="10" t="s">
        <v>26</v>
      </c>
      <c r="S177" s="10" t="s">
        <v>15</v>
      </c>
      <c r="V177" s="10" t="s">
        <v>179</v>
      </c>
    </row>
    <row r="178" spans="1:22" x14ac:dyDescent="0.25">
      <c r="A178" s="10" t="s">
        <v>12</v>
      </c>
      <c r="B178" s="2" t="s">
        <v>512</v>
      </c>
      <c r="C178" s="2">
        <v>1</v>
      </c>
      <c r="D178" s="2">
        <v>0</v>
      </c>
      <c r="E178" s="10">
        <f t="shared" si="5"/>
        <v>1</v>
      </c>
      <c r="F178" s="2" t="s">
        <v>21</v>
      </c>
      <c r="G178" s="2" t="s">
        <v>39</v>
      </c>
      <c r="H178" s="2" t="s">
        <v>253</v>
      </c>
      <c r="I178" s="2" t="s">
        <v>619</v>
      </c>
      <c r="J178" s="14">
        <v>22.586400000000001</v>
      </c>
      <c r="K178" s="14">
        <v>-99.383499999999998</v>
      </c>
      <c r="L178" s="2" t="s">
        <v>15</v>
      </c>
      <c r="M178" s="2" t="s">
        <v>21</v>
      </c>
      <c r="N178" s="10" t="s">
        <v>17</v>
      </c>
      <c r="O178" s="10" t="s">
        <v>31</v>
      </c>
      <c r="P178" s="10" t="s">
        <v>592</v>
      </c>
      <c r="Q178" s="10" t="s">
        <v>27</v>
      </c>
      <c r="R178" s="10" t="s">
        <v>26</v>
      </c>
      <c r="S178" s="10" t="s">
        <v>15</v>
      </c>
      <c r="V178" s="10" t="s">
        <v>179</v>
      </c>
    </row>
    <row r="179" spans="1:22" x14ac:dyDescent="0.25">
      <c r="A179" s="10" t="s">
        <v>12</v>
      </c>
      <c r="B179" s="2" t="s">
        <v>512</v>
      </c>
      <c r="C179" s="2">
        <v>0</v>
      </c>
      <c r="D179" s="2">
        <v>1</v>
      </c>
      <c r="E179" s="10">
        <f t="shared" si="5"/>
        <v>1</v>
      </c>
      <c r="F179" s="2" t="s">
        <v>599</v>
      </c>
      <c r="G179" s="2" t="s">
        <v>39</v>
      </c>
      <c r="H179" s="2" t="s">
        <v>253</v>
      </c>
      <c r="I179" s="2" t="s">
        <v>614</v>
      </c>
      <c r="J179" s="14">
        <v>22.5806</v>
      </c>
      <c r="K179" s="14">
        <v>-99.403300000000002</v>
      </c>
      <c r="L179" s="2" t="s">
        <v>15</v>
      </c>
      <c r="M179" s="2" t="s">
        <v>608</v>
      </c>
      <c r="N179" s="10" t="s">
        <v>17</v>
      </c>
      <c r="O179" s="10" t="s">
        <v>31</v>
      </c>
      <c r="P179" s="10" t="s">
        <v>586</v>
      </c>
      <c r="Q179" s="10" t="s">
        <v>27</v>
      </c>
      <c r="R179" s="10" t="s">
        <v>26</v>
      </c>
      <c r="S179" s="10" t="s">
        <v>15</v>
      </c>
      <c r="V179" s="10" t="s">
        <v>179</v>
      </c>
    </row>
    <row r="180" spans="1:22" x14ac:dyDescent="0.25">
      <c r="A180" s="10" t="s">
        <v>12</v>
      </c>
      <c r="B180" s="2" t="s">
        <v>512</v>
      </c>
      <c r="C180" s="2">
        <v>0</v>
      </c>
      <c r="D180" s="2">
        <v>1</v>
      </c>
      <c r="E180" s="10">
        <f t="shared" si="5"/>
        <v>1</v>
      </c>
      <c r="F180" s="2" t="s">
        <v>682</v>
      </c>
      <c r="G180" s="2" t="s">
        <v>39</v>
      </c>
      <c r="H180" s="2" t="s">
        <v>253</v>
      </c>
      <c r="I180" s="2" t="s">
        <v>683</v>
      </c>
      <c r="J180" s="14">
        <v>22.3626</v>
      </c>
      <c r="K180" s="14">
        <v>-99.265799999999999</v>
      </c>
      <c r="L180" s="2" t="s">
        <v>15</v>
      </c>
      <c r="M180" s="2" t="s">
        <v>132</v>
      </c>
      <c r="N180" s="10" t="s">
        <v>17</v>
      </c>
      <c r="O180" s="10" t="s">
        <v>83</v>
      </c>
      <c r="Q180" s="10" t="s">
        <v>27</v>
      </c>
      <c r="R180" s="10" t="s">
        <v>26</v>
      </c>
      <c r="S180" s="10" t="s">
        <v>15</v>
      </c>
      <c r="V180" s="10" t="s">
        <v>179</v>
      </c>
    </row>
    <row r="181" spans="1:22" x14ac:dyDescent="0.25">
      <c r="A181" s="2" t="s">
        <v>12</v>
      </c>
      <c r="B181" s="2" t="s">
        <v>512</v>
      </c>
      <c r="C181" s="2">
        <v>1</v>
      </c>
      <c r="D181" s="2">
        <v>0</v>
      </c>
      <c r="E181" s="10">
        <f t="shared" si="5"/>
        <v>1</v>
      </c>
      <c r="F181" s="2" t="s">
        <v>234</v>
      </c>
      <c r="G181" s="2" t="s">
        <v>39</v>
      </c>
      <c r="H181" s="2" t="s">
        <v>40</v>
      </c>
      <c r="I181" s="2" t="s">
        <v>235</v>
      </c>
      <c r="J181" s="9">
        <v>27.0183</v>
      </c>
      <c r="K181" s="9">
        <v>-108.7483</v>
      </c>
      <c r="L181" s="2" t="s">
        <v>15</v>
      </c>
      <c r="M181" s="2" t="s">
        <v>233</v>
      </c>
      <c r="N181" s="10" t="s">
        <v>17</v>
      </c>
      <c r="O181" s="12" t="s">
        <v>30</v>
      </c>
      <c r="P181" s="12" t="s">
        <v>539</v>
      </c>
      <c r="Q181" s="10" t="s">
        <v>27</v>
      </c>
      <c r="R181" s="10" t="s">
        <v>26</v>
      </c>
      <c r="S181" s="10" t="s">
        <v>231</v>
      </c>
      <c r="T181" t="s">
        <v>232</v>
      </c>
      <c r="U181" s="10" t="s">
        <v>804</v>
      </c>
      <c r="V181" s="10" t="s">
        <v>79</v>
      </c>
    </row>
    <row r="182" spans="1:22" x14ac:dyDescent="0.25">
      <c r="A182" s="10" t="s">
        <v>12</v>
      </c>
      <c r="B182" s="2" t="s">
        <v>512</v>
      </c>
      <c r="C182" s="2">
        <v>0</v>
      </c>
      <c r="D182" s="2">
        <v>1</v>
      </c>
      <c r="E182" s="10">
        <f t="shared" si="5"/>
        <v>1</v>
      </c>
      <c r="F182" s="2" t="s">
        <v>602</v>
      </c>
      <c r="G182" s="2" t="s">
        <v>39</v>
      </c>
      <c r="H182" s="2" t="s">
        <v>589</v>
      </c>
      <c r="I182" s="2" t="s">
        <v>617</v>
      </c>
      <c r="J182" s="14">
        <v>17.5609</v>
      </c>
      <c r="K182" s="14">
        <v>-92.951999999999998</v>
      </c>
      <c r="L182" s="2" t="s">
        <v>15</v>
      </c>
      <c r="M182" s="2" t="s">
        <v>611</v>
      </c>
      <c r="N182" s="10" t="s">
        <v>17</v>
      </c>
      <c r="O182" s="10" t="s">
        <v>31</v>
      </c>
      <c r="P182" s="10" t="s">
        <v>590</v>
      </c>
      <c r="Q182" s="10" t="s">
        <v>27</v>
      </c>
      <c r="R182" s="10" t="s">
        <v>26</v>
      </c>
      <c r="S182" s="10" t="s">
        <v>15</v>
      </c>
      <c r="V182" s="10" t="s">
        <v>179</v>
      </c>
    </row>
    <row r="183" spans="1:22" x14ac:dyDescent="0.25">
      <c r="A183" s="10" t="s">
        <v>12</v>
      </c>
      <c r="B183" s="2" t="s">
        <v>512</v>
      </c>
      <c r="C183" s="2">
        <v>0</v>
      </c>
      <c r="D183" s="2">
        <v>1</v>
      </c>
      <c r="E183" s="10">
        <f t="shared" si="5"/>
        <v>1</v>
      </c>
      <c r="F183" s="2" t="s">
        <v>601</v>
      </c>
      <c r="G183" s="2" t="s">
        <v>39</v>
      </c>
      <c r="H183" s="2" t="s">
        <v>70</v>
      </c>
      <c r="I183" s="2" t="s">
        <v>616</v>
      </c>
      <c r="J183" s="14">
        <v>20.5426</v>
      </c>
      <c r="K183" s="14">
        <v>-97.267700000000005</v>
      </c>
      <c r="L183" s="2" t="s">
        <v>15</v>
      </c>
      <c r="M183" s="2" t="s">
        <v>610</v>
      </c>
      <c r="N183" s="10" t="s">
        <v>17</v>
      </c>
      <c r="O183" s="10" t="s">
        <v>31</v>
      </c>
      <c r="P183" s="10" t="s">
        <v>588</v>
      </c>
      <c r="Q183" s="10" t="s">
        <v>27</v>
      </c>
      <c r="R183" s="10" t="s">
        <v>26</v>
      </c>
      <c r="S183" s="10" t="s">
        <v>15</v>
      </c>
      <c r="V183" s="10" t="s">
        <v>179</v>
      </c>
    </row>
    <row r="184" spans="1:22" x14ac:dyDescent="0.25">
      <c r="A184" s="2" t="s">
        <v>12</v>
      </c>
      <c r="B184" s="2" t="s">
        <v>512</v>
      </c>
      <c r="C184" s="2">
        <v>1</v>
      </c>
      <c r="D184" s="2">
        <v>0</v>
      </c>
      <c r="E184" s="10">
        <f t="shared" si="5"/>
        <v>1</v>
      </c>
      <c r="F184" s="2" t="s">
        <v>257</v>
      </c>
      <c r="G184" s="2" t="s">
        <v>39</v>
      </c>
      <c r="H184" s="2" t="s">
        <v>70</v>
      </c>
      <c r="I184" s="2" t="s">
        <v>258</v>
      </c>
      <c r="J184" s="9">
        <v>18.421299999999999</v>
      </c>
      <c r="K184" s="9">
        <v>-95.113</v>
      </c>
      <c r="L184" s="2" t="s">
        <v>15</v>
      </c>
      <c r="M184" s="2" t="s">
        <v>14</v>
      </c>
      <c r="N184" s="10" t="s">
        <v>17</v>
      </c>
      <c r="O184" s="12" t="s">
        <v>19</v>
      </c>
      <c r="P184" s="12">
        <v>754059</v>
      </c>
      <c r="Q184" s="10" t="s">
        <v>27</v>
      </c>
      <c r="R184" s="10" t="s">
        <v>26</v>
      </c>
      <c r="S184" s="10" t="s">
        <v>15</v>
      </c>
      <c r="V184" s="10" t="s">
        <v>179</v>
      </c>
    </row>
    <row r="185" spans="1:22" x14ac:dyDescent="0.25">
      <c r="A185" s="2" t="s">
        <v>12</v>
      </c>
      <c r="B185" s="2" t="s">
        <v>512</v>
      </c>
      <c r="C185" s="2">
        <v>0</v>
      </c>
      <c r="D185" s="2">
        <v>1</v>
      </c>
      <c r="E185" s="10">
        <f t="shared" si="5"/>
        <v>1</v>
      </c>
      <c r="F185" s="2" t="s">
        <v>21</v>
      </c>
      <c r="G185" s="2" t="s">
        <v>39</v>
      </c>
      <c r="H185" s="2" t="s">
        <v>70</v>
      </c>
      <c r="I185" s="2" t="s">
        <v>181</v>
      </c>
      <c r="J185" s="14">
        <v>19.0594</v>
      </c>
      <c r="K185" s="14">
        <v>-96.158699999999996</v>
      </c>
      <c r="L185" s="12" t="s">
        <v>15</v>
      </c>
      <c r="M185" s="12" t="s">
        <v>432</v>
      </c>
      <c r="N185" s="10" t="s">
        <v>17</v>
      </c>
      <c r="O185" t="s">
        <v>77</v>
      </c>
      <c r="P185">
        <v>534041</v>
      </c>
      <c r="Q185" s="10" t="s">
        <v>27</v>
      </c>
      <c r="R185" s="10" t="s">
        <v>436</v>
      </c>
      <c r="S185" s="10" t="s">
        <v>15</v>
      </c>
      <c r="V185" s="10" t="s">
        <v>179</v>
      </c>
    </row>
    <row r="186" spans="1:22" x14ac:dyDescent="0.25">
      <c r="A186" s="2" t="s">
        <v>12</v>
      </c>
      <c r="B186" s="2" t="s">
        <v>512</v>
      </c>
      <c r="C186" s="2">
        <v>0</v>
      </c>
      <c r="D186" s="2">
        <v>1</v>
      </c>
      <c r="E186" s="10">
        <f t="shared" si="5"/>
        <v>1</v>
      </c>
      <c r="F186" s="2" t="s">
        <v>261</v>
      </c>
      <c r="G186" s="2" t="s">
        <v>39</v>
      </c>
      <c r="H186" s="2" t="s">
        <v>259</v>
      </c>
      <c r="I186" s="2" t="s">
        <v>260</v>
      </c>
      <c r="J186" s="9">
        <v>20.6843</v>
      </c>
      <c r="K186" s="9">
        <v>-88.567800000000005</v>
      </c>
      <c r="L186" s="2" t="s">
        <v>15</v>
      </c>
      <c r="M186" s="2" t="s">
        <v>262</v>
      </c>
      <c r="N186" s="10" t="s">
        <v>17</v>
      </c>
      <c r="O186" s="12" t="s">
        <v>19</v>
      </c>
      <c r="P186" s="12">
        <v>754060</v>
      </c>
      <c r="Q186" s="10" t="s">
        <v>27</v>
      </c>
      <c r="R186" s="10" t="s">
        <v>26</v>
      </c>
      <c r="S186" s="10" t="s">
        <v>15</v>
      </c>
      <c r="V186" s="10" t="s">
        <v>179</v>
      </c>
    </row>
    <row r="187" spans="1:22" x14ac:dyDescent="0.25">
      <c r="A187" s="2" t="s">
        <v>12</v>
      </c>
      <c r="B187" s="2" t="s">
        <v>512</v>
      </c>
      <c r="C187" s="2">
        <v>0</v>
      </c>
      <c r="D187" s="2">
        <v>1</v>
      </c>
      <c r="E187" s="10">
        <f t="shared" si="5"/>
        <v>1</v>
      </c>
      <c r="F187" s="2" t="s">
        <v>263</v>
      </c>
      <c r="G187" s="2" t="s">
        <v>39</v>
      </c>
      <c r="H187" s="2" t="s">
        <v>259</v>
      </c>
      <c r="I187" s="2" t="s">
        <v>260</v>
      </c>
      <c r="J187" s="9">
        <v>20.6843</v>
      </c>
      <c r="K187" s="9">
        <v>-88.567800000000005</v>
      </c>
      <c r="L187" s="2" t="s">
        <v>15</v>
      </c>
      <c r="M187" s="2" t="s">
        <v>264</v>
      </c>
      <c r="N187" s="10" t="s">
        <v>17</v>
      </c>
      <c r="O187" s="12" t="s">
        <v>19</v>
      </c>
      <c r="P187" s="12">
        <v>754062</v>
      </c>
      <c r="Q187" s="10" t="s">
        <v>27</v>
      </c>
      <c r="R187" s="10" t="s">
        <v>26</v>
      </c>
      <c r="S187" s="10" t="s">
        <v>15</v>
      </c>
      <c r="V187" s="10" t="s">
        <v>179</v>
      </c>
    </row>
    <row r="188" spans="1:22" x14ac:dyDescent="0.25">
      <c r="A188" s="10" t="s">
        <v>12</v>
      </c>
      <c r="B188" s="2" t="s">
        <v>512</v>
      </c>
      <c r="C188" s="2">
        <v>2</v>
      </c>
      <c r="D188" s="2">
        <v>0</v>
      </c>
      <c r="E188" s="10">
        <f t="shared" si="5"/>
        <v>2</v>
      </c>
      <c r="F188" s="2" t="s">
        <v>687</v>
      </c>
      <c r="G188" s="2" t="s">
        <v>39</v>
      </c>
      <c r="H188" s="2" t="s">
        <v>259</v>
      </c>
      <c r="I188" s="2" t="s">
        <v>260</v>
      </c>
      <c r="J188" s="9">
        <v>20.6843</v>
      </c>
      <c r="K188" s="9">
        <v>-88.567800000000005</v>
      </c>
      <c r="L188" s="2" t="s">
        <v>15</v>
      </c>
      <c r="M188" s="2" t="s">
        <v>688</v>
      </c>
      <c r="N188" s="10" t="s">
        <v>17</v>
      </c>
      <c r="O188" s="10" t="s">
        <v>83</v>
      </c>
      <c r="Q188" s="10" t="s">
        <v>27</v>
      </c>
      <c r="R188" s="10" t="s">
        <v>26</v>
      </c>
      <c r="S188" s="10" t="s">
        <v>15</v>
      </c>
      <c r="V188" s="10" t="s">
        <v>179</v>
      </c>
    </row>
    <row r="189" spans="1:22" x14ac:dyDescent="0.25">
      <c r="A189" s="2" t="s">
        <v>12</v>
      </c>
      <c r="B189" s="2" t="s">
        <v>514</v>
      </c>
      <c r="C189" s="2">
        <v>1</v>
      </c>
      <c r="D189" s="2">
        <v>0</v>
      </c>
      <c r="E189" s="10">
        <f t="shared" ref="E189:E220" si="6">SUM(C189:D189)</f>
        <v>1</v>
      </c>
      <c r="F189" s="2" t="s">
        <v>366</v>
      </c>
      <c r="G189" s="2" t="s">
        <v>39</v>
      </c>
      <c r="H189" s="2" t="s">
        <v>727</v>
      </c>
      <c r="I189" s="2" t="s">
        <v>371</v>
      </c>
      <c r="J189" s="14">
        <v>18.948499999999999</v>
      </c>
      <c r="K189" s="14">
        <v>-99.538799999999995</v>
      </c>
      <c r="L189" s="2" t="s">
        <v>372</v>
      </c>
      <c r="M189" s="2" t="s">
        <v>373</v>
      </c>
      <c r="N189" s="10" t="s">
        <v>17</v>
      </c>
      <c r="O189" s="12" t="s">
        <v>31</v>
      </c>
      <c r="P189" s="12" t="s">
        <v>540</v>
      </c>
      <c r="Q189" s="10" t="s">
        <v>27</v>
      </c>
      <c r="R189" s="10" t="s">
        <v>33</v>
      </c>
      <c r="S189" s="10" t="s">
        <v>15</v>
      </c>
      <c r="V189" s="10" t="s">
        <v>179</v>
      </c>
    </row>
    <row r="190" spans="1:22" x14ac:dyDescent="0.25">
      <c r="A190" s="2" t="s">
        <v>12</v>
      </c>
      <c r="B190" s="2" t="s">
        <v>514</v>
      </c>
      <c r="C190" s="2">
        <v>0</v>
      </c>
      <c r="D190" s="2">
        <v>1</v>
      </c>
      <c r="E190" s="10">
        <f t="shared" si="6"/>
        <v>1</v>
      </c>
      <c r="F190" s="2" t="s">
        <v>367</v>
      </c>
      <c r="G190" s="2" t="s">
        <v>39</v>
      </c>
      <c r="H190" t="s">
        <v>96</v>
      </c>
      <c r="I190" t="s">
        <v>369</v>
      </c>
      <c r="J190" s="14">
        <v>19.29</v>
      </c>
      <c r="K190" s="14">
        <v>-98.045299999999997</v>
      </c>
      <c r="L190" t="s">
        <v>364</v>
      </c>
      <c r="M190" t="s">
        <v>368</v>
      </c>
      <c r="N190" s="10" t="s">
        <v>17</v>
      </c>
      <c r="O190" s="12" t="s">
        <v>31</v>
      </c>
      <c r="P190" s="12" t="s">
        <v>542</v>
      </c>
      <c r="Q190" s="10" t="s">
        <v>27</v>
      </c>
      <c r="R190" s="10" t="s">
        <v>335</v>
      </c>
      <c r="S190" s="10" t="s">
        <v>362</v>
      </c>
      <c r="T190" t="s">
        <v>363</v>
      </c>
      <c r="U190" s="10" t="s">
        <v>809</v>
      </c>
      <c r="V190" s="10" t="s">
        <v>79</v>
      </c>
    </row>
    <row r="191" spans="1:22" x14ac:dyDescent="0.25">
      <c r="A191" s="2" t="s">
        <v>12</v>
      </c>
      <c r="B191" s="2" t="s">
        <v>514</v>
      </c>
      <c r="C191" s="2">
        <v>1</v>
      </c>
      <c r="D191" s="2">
        <v>0</v>
      </c>
      <c r="E191" s="10">
        <f t="shared" si="6"/>
        <v>1</v>
      </c>
      <c r="F191" s="2" t="s">
        <v>367</v>
      </c>
      <c r="G191" s="2" t="s">
        <v>39</v>
      </c>
      <c r="H191" t="s">
        <v>96</v>
      </c>
      <c r="I191" t="s">
        <v>370</v>
      </c>
      <c r="J191" s="14">
        <v>19.29</v>
      </c>
      <c r="K191" s="14">
        <v>-98.045299999999997</v>
      </c>
      <c r="L191" t="s">
        <v>365</v>
      </c>
      <c r="M191" t="s">
        <v>368</v>
      </c>
      <c r="N191" s="10" t="s">
        <v>17</v>
      </c>
      <c r="O191" s="12" t="s">
        <v>31</v>
      </c>
      <c r="P191" s="12" t="s">
        <v>541</v>
      </c>
      <c r="Q191" s="10" t="s">
        <v>27</v>
      </c>
      <c r="R191" s="10" t="s">
        <v>183</v>
      </c>
      <c r="S191" s="10" t="s">
        <v>15</v>
      </c>
      <c r="V191" s="10" t="s">
        <v>79</v>
      </c>
    </row>
    <row r="192" spans="1:22" x14ac:dyDescent="0.25">
      <c r="A192" s="2" t="s">
        <v>12</v>
      </c>
      <c r="B192" s="2" t="s">
        <v>514</v>
      </c>
      <c r="C192" s="2">
        <v>1</v>
      </c>
      <c r="D192" s="2">
        <v>0</v>
      </c>
      <c r="E192" s="10">
        <f t="shared" si="6"/>
        <v>1</v>
      </c>
      <c r="F192" s="2" t="s">
        <v>367</v>
      </c>
      <c r="G192" s="2" t="s">
        <v>39</v>
      </c>
      <c r="H192" t="s">
        <v>96</v>
      </c>
      <c r="I192" t="s">
        <v>370</v>
      </c>
      <c r="J192" s="14">
        <v>19.29</v>
      </c>
      <c r="K192" s="14">
        <v>-98.045299999999997</v>
      </c>
      <c r="L192" t="s">
        <v>365</v>
      </c>
      <c r="M192" t="s">
        <v>368</v>
      </c>
      <c r="N192" s="10" t="s">
        <v>17</v>
      </c>
      <c r="O192" s="12" t="s">
        <v>31</v>
      </c>
      <c r="P192" s="12" t="s">
        <v>576</v>
      </c>
      <c r="Q192" s="10" t="s">
        <v>27</v>
      </c>
      <c r="R192" s="10" t="s">
        <v>33</v>
      </c>
      <c r="S192" s="10" t="s">
        <v>15</v>
      </c>
      <c r="V192" s="10" t="s">
        <v>79</v>
      </c>
    </row>
    <row r="193" spans="1:22" x14ac:dyDescent="0.25">
      <c r="A193" s="10" t="s">
        <v>12</v>
      </c>
      <c r="B193" s="2" t="s">
        <v>196</v>
      </c>
      <c r="C193" s="2">
        <v>0</v>
      </c>
      <c r="D193" s="2">
        <v>1</v>
      </c>
      <c r="E193" s="10">
        <f t="shared" si="6"/>
        <v>1</v>
      </c>
      <c r="F193" s="2" t="s">
        <v>562</v>
      </c>
      <c r="G193" s="2" t="s">
        <v>197</v>
      </c>
      <c r="H193" t="s">
        <v>247</v>
      </c>
      <c r="I193" t="s">
        <v>564</v>
      </c>
      <c r="J193" s="14">
        <v>20.350100000000001</v>
      </c>
      <c r="K193" s="14">
        <v>-75.316800000000001</v>
      </c>
      <c r="L193" t="s">
        <v>15</v>
      </c>
      <c r="M193" t="s">
        <v>563</v>
      </c>
      <c r="N193" s="10" t="s">
        <v>17</v>
      </c>
      <c r="O193" s="10" t="s">
        <v>83</v>
      </c>
      <c r="Q193" s="10" t="s">
        <v>27</v>
      </c>
      <c r="R193" s="10" t="s">
        <v>26</v>
      </c>
      <c r="S193" s="10" t="s">
        <v>15</v>
      </c>
      <c r="V193" s="10" t="s">
        <v>179</v>
      </c>
    </row>
    <row r="194" spans="1:22" x14ac:dyDescent="0.25">
      <c r="A194" s="2" t="s">
        <v>12</v>
      </c>
      <c r="B194" s="2" t="s">
        <v>196</v>
      </c>
      <c r="C194" s="2">
        <v>0</v>
      </c>
      <c r="D194" s="2">
        <v>1</v>
      </c>
      <c r="E194" s="10">
        <f t="shared" si="6"/>
        <v>1</v>
      </c>
      <c r="F194" s="2" t="s">
        <v>21</v>
      </c>
      <c r="G194" s="2" t="s">
        <v>197</v>
      </c>
      <c r="H194" s="2" t="s">
        <v>247</v>
      </c>
      <c r="I194" s="2" t="s">
        <v>248</v>
      </c>
      <c r="J194" s="9">
        <v>20.145600000000002</v>
      </c>
      <c r="K194" s="9">
        <v>-74.874099999999999</v>
      </c>
      <c r="L194" s="2" t="s">
        <v>15</v>
      </c>
      <c r="M194" s="2" t="s">
        <v>21</v>
      </c>
      <c r="N194" s="10" t="s">
        <v>17</v>
      </c>
      <c r="O194" s="12" t="s">
        <v>30</v>
      </c>
      <c r="P194" s="12"/>
      <c r="Q194" s="10" t="s">
        <v>27</v>
      </c>
      <c r="R194" s="10" t="s">
        <v>26</v>
      </c>
      <c r="S194" s="10" t="s">
        <v>15</v>
      </c>
      <c r="V194" s="10" t="s">
        <v>179</v>
      </c>
    </row>
    <row r="195" spans="1:22" x14ac:dyDescent="0.25">
      <c r="A195" s="10" t="s">
        <v>12</v>
      </c>
      <c r="B195" s="2" t="s">
        <v>196</v>
      </c>
      <c r="C195" s="2">
        <v>0</v>
      </c>
      <c r="D195" s="2">
        <v>1</v>
      </c>
      <c r="E195" s="10">
        <f t="shared" si="6"/>
        <v>1</v>
      </c>
      <c r="F195" s="2" t="s">
        <v>559</v>
      </c>
      <c r="G195" s="2" t="s">
        <v>197</v>
      </c>
      <c r="H195" t="s">
        <v>561</v>
      </c>
      <c r="I195" t="s">
        <v>560</v>
      </c>
      <c r="J195" s="14">
        <v>22.457999999999998</v>
      </c>
      <c r="K195" s="14">
        <v>-83.889600000000002</v>
      </c>
      <c r="L195" t="s">
        <v>15</v>
      </c>
      <c r="M195" t="s">
        <v>21</v>
      </c>
      <c r="N195" s="10" t="s">
        <v>17</v>
      </c>
      <c r="O195" s="10" t="s">
        <v>31</v>
      </c>
      <c r="P195" s="10" t="s">
        <v>558</v>
      </c>
      <c r="Q195" s="10" t="s">
        <v>27</v>
      </c>
      <c r="R195" s="10" t="s">
        <v>26</v>
      </c>
      <c r="S195" s="10" t="s">
        <v>15</v>
      </c>
      <c r="V195" s="10" t="s">
        <v>179</v>
      </c>
    </row>
    <row r="196" spans="1:22" x14ac:dyDescent="0.25">
      <c r="A196" s="10" t="s">
        <v>12</v>
      </c>
      <c r="B196" s="2" t="s">
        <v>196</v>
      </c>
      <c r="C196" s="2">
        <v>1</v>
      </c>
      <c r="D196" s="2">
        <v>0</v>
      </c>
      <c r="E196" s="10">
        <f t="shared" si="6"/>
        <v>1</v>
      </c>
      <c r="F196" s="2" t="s">
        <v>729</v>
      </c>
      <c r="G196" s="2" t="s">
        <v>197</v>
      </c>
      <c r="H196" t="s">
        <v>732</v>
      </c>
      <c r="I196" t="s">
        <v>733</v>
      </c>
      <c r="J196" s="14">
        <v>21.9148</v>
      </c>
      <c r="K196" s="14">
        <v>-80.018600000000006</v>
      </c>
      <c r="L196" t="s">
        <v>15</v>
      </c>
      <c r="M196" t="s">
        <v>730</v>
      </c>
      <c r="N196" s="10" t="s">
        <v>17</v>
      </c>
      <c r="O196" s="10" t="s">
        <v>147</v>
      </c>
      <c r="P196" s="10" t="s">
        <v>731</v>
      </c>
      <c r="Q196" s="10" t="s">
        <v>27</v>
      </c>
      <c r="R196" s="10" t="s">
        <v>26</v>
      </c>
      <c r="S196" s="10" t="s">
        <v>15</v>
      </c>
      <c r="V196" s="10" t="s">
        <v>179</v>
      </c>
    </row>
    <row r="197" spans="1:22" x14ac:dyDescent="0.25">
      <c r="A197" s="10" t="s">
        <v>12</v>
      </c>
      <c r="B197" s="2" t="s">
        <v>23</v>
      </c>
      <c r="C197" s="2">
        <v>0</v>
      </c>
      <c r="D197" s="2">
        <v>1</v>
      </c>
      <c r="E197" s="10">
        <f t="shared" si="6"/>
        <v>1</v>
      </c>
      <c r="F197" s="2" t="s">
        <v>509</v>
      </c>
      <c r="G197" s="2" t="s">
        <v>277</v>
      </c>
      <c r="H197" t="s">
        <v>277</v>
      </c>
      <c r="I197" s="2" t="s">
        <v>510</v>
      </c>
      <c r="J197">
        <v>17.357600000000001</v>
      </c>
      <c r="K197">
        <v>-88.542500000000004</v>
      </c>
      <c r="L197" t="s">
        <v>15</v>
      </c>
      <c r="M197" t="s">
        <v>511</v>
      </c>
      <c r="N197" s="10" t="s">
        <v>17</v>
      </c>
      <c r="O197" s="10" t="s">
        <v>32</v>
      </c>
      <c r="P197" s="10" t="s">
        <v>547</v>
      </c>
      <c r="Q197" s="10" t="s">
        <v>27</v>
      </c>
      <c r="R197" s="10" t="s">
        <v>26</v>
      </c>
      <c r="S197" s="10" t="s">
        <v>15</v>
      </c>
      <c r="T197" s="10" t="s">
        <v>516</v>
      </c>
      <c r="U197" s="10" t="s">
        <v>757</v>
      </c>
      <c r="V197" s="10" t="s">
        <v>179</v>
      </c>
    </row>
    <row r="198" spans="1:22" x14ac:dyDescent="0.25">
      <c r="A198" s="10" t="s">
        <v>12</v>
      </c>
      <c r="B198" s="10" t="s">
        <v>23</v>
      </c>
      <c r="C198" s="10">
        <v>1</v>
      </c>
      <c r="D198" s="10">
        <v>0</v>
      </c>
      <c r="E198" s="10">
        <f t="shared" si="6"/>
        <v>1</v>
      </c>
      <c r="F198" s="10" t="s">
        <v>125</v>
      </c>
      <c r="G198" s="10" t="s">
        <v>39</v>
      </c>
      <c r="H198" s="10" t="s">
        <v>67</v>
      </c>
      <c r="I198" s="10" t="s">
        <v>126</v>
      </c>
      <c r="J198" s="14">
        <v>28.839300000000001</v>
      </c>
      <c r="K198" s="14">
        <v>-106.1942</v>
      </c>
      <c r="L198" s="10" t="s">
        <v>15</v>
      </c>
      <c r="M198" s="10" t="s">
        <v>127</v>
      </c>
      <c r="N198" s="10" t="s">
        <v>17</v>
      </c>
      <c r="O198" s="10" t="s">
        <v>47</v>
      </c>
      <c r="P198" s="10">
        <v>1135865</v>
      </c>
      <c r="Q198" s="10" t="s">
        <v>27</v>
      </c>
      <c r="R198" s="10" t="s">
        <v>26</v>
      </c>
      <c r="S198" s="10" t="s">
        <v>15</v>
      </c>
      <c r="T198" s="10"/>
      <c r="U198" s="10"/>
      <c r="V198" s="10" t="s">
        <v>179</v>
      </c>
    </row>
    <row r="199" spans="1:22" x14ac:dyDescent="0.25">
      <c r="A199" s="2" t="s">
        <v>12</v>
      </c>
      <c r="B199" s="2" t="s">
        <v>23</v>
      </c>
      <c r="C199" s="2">
        <v>0</v>
      </c>
      <c r="D199" s="2">
        <v>1</v>
      </c>
      <c r="E199" s="2">
        <f t="shared" si="6"/>
        <v>1</v>
      </c>
      <c r="F199" s="2" t="s">
        <v>159</v>
      </c>
      <c r="G199" s="2" t="s">
        <v>39</v>
      </c>
      <c r="H199" s="2" t="s">
        <v>67</v>
      </c>
      <c r="I199" s="2" t="s">
        <v>162</v>
      </c>
      <c r="J199" s="14">
        <v>27.4343</v>
      </c>
      <c r="K199" s="14">
        <v>-108.0082</v>
      </c>
      <c r="L199" s="2" t="s">
        <v>15</v>
      </c>
      <c r="M199" s="2" t="s">
        <v>155</v>
      </c>
      <c r="N199" s="10" t="s">
        <v>17</v>
      </c>
      <c r="O199" s="10" t="s">
        <v>148</v>
      </c>
      <c r="P199" s="10"/>
      <c r="Q199" s="10" t="s">
        <v>27</v>
      </c>
      <c r="R199" s="10" t="s">
        <v>26</v>
      </c>
      <c r="S199" s="10" t="s">
        <v>15</v>
      </c>
      <c r="T199" s="2"/>
      <c r="U199" s="2"/>
      <c r="V199" s="10" t="s">
        <v>179</v>
      </c>
    </row>
    <row r="200" spans="1:22" x14ac:dyDescent="0.25">
      <c r="A200" s="2" t="s">
        <v>12</v>
      </c>
      <c r="B200" s="2" t="s">
        <v>23</v>
      </c>
      <c r="C200" s="2">
        <v>1</v>
      </c>
      <c r="D200" s="2">
        <v>0</v>
      </c>
      <c r="E200" s="2">
        <f t="shared" si="6"/>
        <v>1</v>
      </c>
      <c r="F200" s="2" t="s">
        <v>128</v>
      </c>
      <c r="G200" s="2" t="s">
        <v>39</v>
      </c>
      <c r="H200" s="2" t="s">
        <v>71</v>
      </c>
      <c r="I200" s="2" t="s">
        <v>129</v>
      </c>
      <c r="J200" s="14">
        <v>23.249400000000001</v>
      </c>
      <c r="K200" s="14">
        <v>-106.4111</v>
      </c>
      <c r="L200" s="13" t="s">
        <v>15</v>
      </c>
      <c r="M200" s="2" t="s">
        <v>14</v>
      </c>
      <c r="N200" s="2" t="s">
        <v>17</v>
      </c>
      <c r="O200" s="2" t="s">
        <v>19</v>
      </c>
      <c r="P200" s="2"/>
      <c r="Q200" s="2" t="s">
        <v>27</v>
      </c>
      <c r="R200" s="2" t="s">
        <v>26</v>
      </c>
      <c r="S200" s="2" t="s">
        <v>15</v>
      </c>
      <c r="T200" s="2"/>
      <c r="U200" s="2"/>
      <c r="V200" s="2" t="s">
        <v>179</v>
      </c>
    </row>
    <row r="201" spans="1:22" x14ac:dyDescent="0.25">
      <c r="A201" s="2" t="s">
        <v>12</v>
      </c>
      <c r="B201" s="2" t="s">
        <v>23</v>
      </c>
      <c r="C201" s="2">
        <v>1</v>
      </c>
      <c r="D201" s="2">
        <v>0</v>
      </c>
      <c r="E201" s="2">
        <f t="shared" si="6"/>
        <v>1</v>
      </c>
      <c r="F201" s="2" t="s">
        <v>157</v>
      </c>
      <c r="G201" s="2" t="s">
        <v>39</v>
      </c>
      <c r="H201" s="2" t="s">
        <v>71</v>
      </c>
      <c r="I201" s="2" t="s">
        <v>129</v>
      </c>
      <c r="J201" s="14">
        <v>23.249400000000001</v>
      </c>
      <c r="K201" s="14">
        <v>-106.4111</v>
      </c>
      <c r="L201" s="13" t="s">
        <v>15</v>
      </c>
      <c r="M201" s="2" t="s">
        <v>156</v>
      </c>
      <c r="N201" s="10" t="s">
        <v>17</v>
      </c>
      <c r="O201" s="10" t="s">
        <v>148</v>
      </c>
      <c r="P201" s="10"/>
      <c r="Q201" s="10" t="s">
        <v>27</v>
      </c>
      <c r="R201" s="10" t="s">
        <v>26</v>
      </c>
      <c r="S201" s="10" t="s">
        <v>15</v>
      </c>
      <c r="T201" s="2"/>
      <c r="U201" s="2"/>
      <c r="V201" s="10" t="s">
        <v>179</v>
      </c>
    </row>
    <row r="202" spans="1:22" x14ac:dyDescent="0.25">
      <c r="A202" s="2" t="s">
        <v>12</v>
      </c>
      <c r="B202" s="2" t="s">
        <v>23</v>
      </c>
      <c r="C202" s="2">
        <v>0</v>
      </c>
      <c r="D202" s="2">
        <v>1</v>
      </c>
      <c r="E202" s="2">
        <f t="shared" si="6"/>
        <v>1</v>
      </c>
      <c r="F202" s="2" t="s">
        <v>158</v>
      </c>
      <c r="G202" s="2" t="s">
        <v>39</v>
      </c>
      <c r="H202" s="2" t="s">
        <v>71</v>
      </c>
      <c r="I202" s="2" t="s">
        <v>129</v>
      </c>
      <c r="J202" s="14">
        <v>23.249400000000001</v>
      </c>
      <c r="K202" s="14">
        <v>-106.4111</v>
      </c>
      <c r="L202" s="13" t="s">
        <v>15</v>
      </c>
      <c r="M202" s="2" t="s">
        <v>156</v>
      </c>
      <c r="N202" s="10" t="s">
        <v>17</v>
      </c>
      <c r="O202" s="10" t="s">
        <v>148</v>
      </c>
      <c r="P202" s="10"/>
      <c r="Q202" s="10" t="s">
        <v>27</v>
      </c>
      <c r="R202" s="10" t="s">
        <v>26</v>
      </c>
      <c r="S202" s="10" t="s">
        <v>15</v>
      </c>
      <c r="T202" s="2"/>
      <c r="U202" s="2"/>
      <c r="V202" s="10" t="s">
        <v>179</v>
      </c>
    </row>
    <row r="203" spans="1:22" x14ac:dyDescent="0.25">
      <c r="A203" s="10" t="s">
        <v>12</v>
      </c>
      <c r="B203" s="2" t="s">
        <v>623</v>
      </c>
      <c r="C203" s="2">
        <v>0</v>
      </c>
      <c r="D203" s="2">
        <v>1</v>
      </c>
      <c r="E203" s="10">
        <f t="shared" si="6"/>
        <v>1</v>
      </c>
      <c r="F203" s="2" t="s">
        <v>624</v>
      </c>
      <c r="G203" s="2" t="s">
        <v>39</v>
      </c>
      <c r="H203" s="2" t="s">
        <v>67</v>
      </c>
      <c r="I203" s="2" t="s">
        <v>627</v>
      </c>
      <c r="J203" s="14">
        <v>27.612279999999998</v>
      </c>
      <c r="K203" s="14">
        <v>-107.544</v>
      </c>
      <c r="L203" s="2" t="s">
        <v>15</v>
      </c>
      <c r="M203" s="2" t="s">
        <v>625</v>
      </c>
      <c r="N203" s="10" t="s">
        <v>17</v>
      </c>
      <c r="O203" s="10" t="s">
        <v>31</v>
      </c>
      <c r="P203" s="10" t="s">
        <v>626</v>
      </c>
      <c r="Q203" s="10" t="s">
        <v>27</v>
      </c>
      <c r="R203" s="10" t="s">
        <v>26</v>
      </c>
      <c r="S203" s="10" t="s">
        <v>15</v>
      </c>
      <c r="V203" s="10" t="s">
        <v>179</v>
      </c>
    </row>
    <row r="204" spans="1:22" x14ac:dyDescent="0.25">
      <c r="A204" s="2" t="s">
        <v>12</v>
      </c>
      <c r="B204" s="10" t="s">
        <v>73</v>
      </c>
      <c r="C204" s="2">
        <v>0</v>
      </c>
      <c r="D204" s="2">
        <v>1</v>
      </c>
      <c r="E204" s="10">
        <f t="shared" si="6"/>
        <v>1</v>
      </c>
      <c r="F204" s="2" t="s">
        <v>62</v>
      </c>
      <c r="G204" s="2" t="s">
        <v>39</v>
      </c>
      <c r="H204" s="2" t="s">
        <v>53</v>
      </c>
      <c r="I204" s="2" t="s">
        <v>81</v>
      </c>
      <c r="J204" s="14">
        <v>26.680299999999999</v>
      </c>
      <c r="K204" s="14">
        <v>-103.74079999999999</v>
      </c>
      <c r="L204" s="12" t="s">
        <v>15</v>
      </c>
      <c r="M204" s="12" t="s">
        <v>82</v>
      </c>
      <c r="N204" s="12" t="s">
        <v>17</v>
      </c>
      <c r="O204" s="12" t="s">
        <v>30</v>
      </c>
      <c r="P204" s="12"/>
      <c r="Q204" s="12" t="s">
        <v>27</v>
      </c>
      <c r="R204" s="12" t="s">
        <v>33</v>
      </c>
      <c r="S204" s="12" t="s">
        <v>15</v>
      </c>
      <c r="T204" s="12"/>
      <c r="U204" s="12"/>
      <c r="V204" s="2" t="s">
        <v>79</v>
      </c>
    </row>
    <row r="205" spans="1:22" x14ac:dyDescent="0.25">
      <c r="A205" s="2" t="s">
        <v>12</v>
      </c>
      <c r="B205" s="2" t="s">
        <v>73</v>
      </c>
      <c r="C205" s="2">
        <v>0</v>
      </c>
      <c r="D205" s="2">
        <v>1</v>
      </c>
      <c r="E205" s="2">
        <f t="shared" si="6"/>
        <v>1</v>
      </c>
      <c r="F205" s="2" t="s">
        <v>161</v>
      </c>
      <c r="G205" s="2" t="s">
        <v>39</v>
      </c>
      <c r="H205" s="2" t="s">
        <v>63</v>
      </c>
      <c r="I205" s="2" t="s">
        <v>160</v>
      </c>
      <c r="J205" s="14">
        <v>21.042999999999999</v>
      </c>
      <c r="K205" s="14">
        <v>-104.2106</v>
      </c>
      <c r="L205" s="2" t="s">
        <v>15</v>
      </c>
      <c r="M205" s="2" t="s">
        <v>37</v>
      </c>
      <c r="N205" s="10" t="s">
        <v>17</v>
      </c>
      <c r="O205" s="10" t="s">
        <v>148</v>
      </c>
      <c r="P205" s="10"/>
      <c r="Q205" s="10" t="s">
        <v>27</v>
      </c>
      <c r="R205" s="10" t="s">
        <v>33</v>
      </c>
      <c r="S205" s="10" t="s">
        <v>15</v>
      </c>
      <c r="T205" s="2"/>
      <c r="U205" s="2"/>
      <c r="V205" s="10" t="s">
        <v>179</v>
      </c>
    </row>
    <row r="206" spans="1:22" x14ac:dyDescent="0.25">
      <c r="A206" s="10" t="s">
        <v>12</v>
      </c>
      <c r="B206" s="10" t="s">
        <v>72</v>
      </c>
      <c r="C206" s="10">
        <v>0</v>
      </c>
      <c r="D206" s="10">
        <v>1</v>
      </c>
      <c r="E206" s="10">
        <f t="shared" si="6"/>
        <v>1</v>
      </c>
      <c r="F206" s="10" t="s">
        <v>49</v>
      </c>
      <c r="G206" s="10" t="s">
        <v>39</v>
      </c>
      <c r="H206" s="10" t="s">
        <v>50</v>
      </c>
      <c r="I206" s="2" t="s">
        <v>51</v>
      </c>
      <c r="J206" s="14">
        <v>26.722999999999999</v>
      </c>
      <c r="K206" s="14">
        <v>-111.90900000000001</v>
      </c>
      <c r="L206" s="10" t="s">
        <v>15</v>
      </c>
      <c r="M206" s="10" t="s">
        <v>78</v>
      </c>
      <c r="N206" s="10" t="s">
        <v>17</v>
      </c>
      <c r="O206" s="10" t="s">
        <v>737</v>
      </c>
      <c r="P206" s="10"/>
      <c r="Q206" s="10" t="s">
        <v>27</v>
      </c>
      <c r="R206" s="10" t="s">
        <v>33</v>
      </c>
      <c r="S206" s="10" t="s">
        <v>15</v>
      </c>
      <c r="T206" s="10"/>
      <c r="U206" s="10"/>
      <c r="V206" s="10" t="s">
        <v>179</v>
      </c>
    </row>
    <row r="207" spans="1:22" x14ac:dyDescent="0.25">
      <c r="A207" s="2" t="s">
        <v>12</v>
      </c>
      <c r="B207" s="2" t="s">
        <v>72</v>
      </c>
      <c r="C207" s="2">
        <v>0</v>
      </c>
      <c r="D207" s="2">
        <v>1</v>
      </c>
      <c r="E207" s="10">
        <f t="shared" si="6"/>
        <v>1</v>
      </c>
      <c r="F207" s="2" t="s">
        <v>68</v>
      </c>
      <c r="G207" s="2" t="s">
        <v>39</v>
      </c>
      <c r="H207" s="2" t="s">
        <v>69</v>
      </c>
      <c r="I207" s="2" t="s">
        <v>75</v>
      </c>
      <c r="J207" s="14">
        <v>25.441099999999999</v>
      </c>
      <c r="K207" s="14">
        <v>-102.92359999999999</v>
      </c>
      <c r="L207" s="12" t="s">
        <v>15</v>
      </c>
      <c r="M207" s="12" t="s">
        <v>38</v>
      </c>
      <c r="N207" s="12" t="s">
        <v>17</v>
      </c>
      <c r="O207" s="2" t="s">
        <v>31</v>
      </c>
      <c r="P207" s="2"/>
      <c r="Q207" s="12" t="s">
        <v>27</v>
      </c>
      <c r="R207" s="12" t="s">
        <v>33</v>
      </c>
      <c r="S207" s="10" t="s">
        <v>250</v>
      </c>
      <c r="T207" s="12" t="s">
        <v>76</v>
      </c>
      <c r="U207" s="12" t="s">
        <v>756</v>
      </c>
      <c r="V207" s="12" t="s">
        <v>179</v>
      </c>
    </row>
    <row r="208" spans="1:22" x14ac:dyDescent="0.25">
      <c r="A208" s="10" t="s">
        <v>12</v>
      </c>
      <c r="B208" s="2" t="s">
        <v>439</v>
      </c>
      <c r="C208" s="2">
        <v>0</v>
      </c>
      <c r="D208" s="2">
        <v>1</v>
      </c>
      <c r="E208" s="10">
        <f t="shared" si="6"/>
        <v>1</v>
      </c>
      <c r="F208" s="2" t="s">
        <v>456</v>
      </c>
      <c r="G208" s="2" t="s">
        <v>440</v>
      </c>
      <c r="H208" t="s">
        <v>457</v>
      </c>
      <c r="I208" s="2" t="s">
        <v>458</v>
      </c>
      <c r="J208">
        <v>-28.548500000000001</v>
      </c>
      <c r="K208">
        <v>-65.958699999999993</v>
      </c>
      <c r="L208" t="s">
        <v>15</v>
      </c>
      <c r="M208" t="s">
        <v>459</v>
      </c>
      <c r="N208" s="10" t="s">
        <v>17</v>
      </c>
      <c r="O208" s="10" t="s">
        <v>31</v>
      </c>
      <c r="P208" s="10" t="s">
        <v>544</v>
      </c>
      <c r="Q208" s="10" t="s">
        <v>27</v>
      </c>
      <c r="R208" s="10" t="s">
        <v>26</v>
      </c>
      <c r="S208" s="10" t="s">
        <v>15</v>
      </c>
      <c r="V208" s="10" t="s">
        <v>179</v>
      </c>
    </row>
    <row r="209" spans="1:22" x14ac:dyDescent="0.25">
      <c r="A209" s="10" t="s">
        <v>12</v>
      </c>
      <c r="B209" s="2" t="s">
        <v>439</v>
      </c>
      <c r="C209" s="2">
        <v>0</v>
      </c>
      <c r="D209" s="2">
        <v>1</v>
      </c>
      <c r="E209" s="10">
        <f t="shared" si="6"/>
        <v>1</v>
      </c>
      <c r="F209" s="2" t="s">
        <v>659</v>
      </c>
      <c r="G209" s="2" t="s">
        <v>440</v>
      </c>
      <c r="H209" s="2" t="s">
        <v>457</v>
      </c>
      <c r="I209" s="2" t="s">
        <v>660</v>
      </c>
      <c r="J209" s="14">
        <v>-27.505099999999999</v>
      </c>
      <c r="K209" s="14">
        <v>-66.022800000000004</v>
      </c>
      <c r="L209" s="2" t="s">
        <v>15</v>
      </c>
      <c r="M209" s="2" t="s">
        <v>655</v>
      </c>
      <c r="N209" s="10" t="s">
        <v>17</v>
      </c>
      <c r="O209" s="10" t="s">
        <v>83</v>
      </c>
      <c r="Q209" s="10" t="s">
        <v>27</v>
      </c>
      <c r="R209" s="10" t="s">
        <v>26</v>
      </c>
      <c r="S209" s="10" t="s">
        <v>15</v>
      </c>
      <c r="V209" s="10" t="s">
        <v>179</v>
      </c>
    </row>
    <row r="210" spans="1:22" x14ac:dyDescent="0.25">
      <c r="A210" s="10" t="s">
        <v>12</v>
      </c>
      <c r="B210" s="2" t="s">
        <v>439</v>
      </c>
      <c r="C210" s="2">
        <v>0</v>
      </c>
      <c r="D210" s="2">
        <v>1</v>
      </c>
      <c r="E210" s="10">
        <f t="shared" si="6"/>
        <v>1</v>
      </c>
      <c r="F210" s="2" t="s">
        <v>476</v>
      </c>
      <c r="G210" s="2" t="s">
        <v>440</v>
      </c>
      <c r="H210" t="s">
        <v>457</v>
      </c>
      <c r="I210" s="2" t="s">
        <v>478</v>
      </c>
      <c r="J210">
        <v>-28.4466</v>
      </c>
      <c r="K210">
        <v>-65.775499999999994</v>
      </c>
      <c r="L210" t="s">
        <v>15</v>
      </c>
      <c r="M210" t="s">
        <v>474</v>
      </c>
      <c r="N210" s="10" t="s">
        <v>17</v>
      </c>
      <c r="O210" s="10" t="s">
        <v>32</v>
      </c>
      <c r="P210" s="10" t="s">
        <v>705</v>
      </c>
      <c r="Q210" s="10" t="s">
        <v>27</v>
      </c>
      <c r="R210" s="10" t="s">
        <v>26</v>
      </c>
      <c r="S210" s="10" t="s">
        <v>15</v>
      </c>
      <c r="V210" s="10" t="s">
        <v>179</v>
      </c>
    </row>
    <row r="211" spans="1:22" x14ac:dyDescent="0.25">
      <c r="A211" s="10" t="s">
        <v>12</v>
      </c>
      <c r="B211" s="2" t="s">
        <v>439</v>
      </c>
      <c r="C211" s="2">
        <v>0</v>
      </c>
      <c r="D211" s="2">
        <v>2</v>
      </c>
      <c r="E211" s="10">
        <f t="shared" si="6"/>
        <v>2</v>
      </c>
      <c r="F211" s="2" t="s">
        <v>477</v>
      </c>
      <c r="G211" s="2" t="s">
        <v>440</v>
      </c>
      <c r="H211" t="s">
        <v>457</v>
      </c>
      <c r="I211" s="2" t="s">
        <v>478</v>
      </c>
      <c r="J211">
        <v>-28.4466</v>
      </c>
      <c r="K211">
        <v>-65.775499999999994</v>
      </c>
      <c r="L211" t="s">
        <v>15</v>
      </c>
      <c r="M211" t="s">
        <v>474</v>
      </c>
      <c r="N211" s="10" t="s">
        <v>17</v>
      </c>
      <c r="O211" s="10" t="s">
        <v>32</v>
      </c>
      <c r="P211" s="10" t="s">
        <v>706</v>
      </c>
      <c r="Q211" s="10" t="s">
        <v>27</v>
      </c>
      <c r="R211" s="10" t="s">
        <v>26</v>
      </c>
      <c r="S211" s="10" t="s">
        <v>15</v>
      </c>
      <c r="V211" s="10" t="s">
        <v>179</v>
      </c>
    </row>
    <row r="212" spans="1:22" x14ac:dyDescent="0.25">
      <c r="A212" s="10" t="s">
        <v>12</v>
      </c>
      <c r="B212" s="2" t="s">
        <v>439</v>
      </c>
      <c r="C212" s="2">
        <v>0</v>
      </c>
      <c r="D212" s="2">
        <v>1</v>
      </c>
      <c r="E212" s="10">
        <f t="shared" si="6"/>
        <v>1</v>
      </c>
      <c r="F212" s="2" t="s">
        <v>479</v>
      </c>
      <c r="G212" s="2" t="s">
        <v>440</v>
      </c>
      <c r="H212" t="s">
        <v>457</v>
      </c>
      <c r="I212" s="2" t="s">
        <v>478</v>
      </c>
      <c r="J212">
        <v>-28.4466</v>
      </c>
      <c r="K212">
        <v>-65.775499999999994</v>
      </c>
      <c r="L212" t="s">
        <v>15</v>
      </c>
      <c r="M212" t="s">
        <v>474</v>
      </c>
      <c r="N212" s="10" t="s">
        <v>17</v>
      </c>
      <c r="O212" s="10" t="s">
        <v>32</v>
      </c>
      <c r="P212" s="10" t="s">
        <v>707</v>
      </c>
      <c r="Q212" s="10" t="s">
        <v>27</v>
      </c>
      <c r="R212" s="10" t="s">
        <v>26</v>
      </c>
      <c r="S212" s="10" t="s">
        <v>15</v>
      </c>
      <c r="V212" s="10" t="s">
        <v>179</v>
      </c>
    </row>
    <row r="213" spans="1:22" x14ac:dyDescent="0.25">
      <c r="A213" s="10" t="s">
        <v>12</v>
      </c>
      <c r="B213" s="2" t="s">
        <v>439</v>
      </c>
      <c r="C213" s="2">
        <v>1</v>
      </c>
      <c r="D213" s="2">
        <v>0</v>
      </c>
      <c r="E213" s="10">
        <f t="shared" si="6"/>
        <v>1</v>
      </c>
      <c r="F213" s="2" t="s">
        <v>480</v>
      </c>
      <c r="G213" s="2" t="s">
        <v>440</v>
      </c>
      <c r="H213" t="s">
        <v>457</v>
      </c>
      <c r="I213" s="2" t="s">
        <v>478</v>
      </c>
      <c r="J213">
        <v>-28.4466</v>
      </c>
      <c r="K213">
        <v>-65.775499999999994</v>
      </c>
      <c r="L213" t="s">
        <v>15</v>
      </c>
      <c r="M213" t="s">
        <v>474</v>
      </c>
      <c r="N213" s="10" t="s">
        <v>17</v>
      </c>
      <c r="O213" s="10" t="s">
        <v>32</v>
      </c>
      <c r="P213" s="10" t="s">
        <v>708</v>
      </c>
      <c r="Q213" s="10" t="s">
        <v>27</v>
      </c>
      <c r="R213" s="10" t="s">
        <v>26</v>
      </c>
      <c r="S213" s="10" t="s">
        <v>15</v>
      </c>
      <c r="V213" s="10" t="s">
        <v>179</v>
      </c>
    </row>
    <row r="214" spans="1:22" x14ac:dyDescent="0.25">
      <c r="A214" s="10" t="s">
        <v>12</v>
      </c>
      <c r="B214" s="2" t="s">
        <v>439</v>
      </c>
      <c r="C214" s="2">
        <v>1</v>
      </c>
      <c r="D214" s="2">
        <v>0</v>
      </c>
      <c r="E214" s="10">
        <f t="shared" si="6"/>
        <v>1</v>
      </c>
      <c r="F214" s="2" t="s">
        <v>443</v>
      </c>
      <c r="G214" s="2" t="s">
        <v>440</v>
      </c>
      <c r="H214" s="2" t="s">
        <v>444</v>
      </c>
      <c r="I214" s="2" t="s">
        <v>445</v>
      </c>
      <c r="J214">
        <v>-26.887499999999999</v>
      </c>
      <c r="K214">
        <v>-59.622399999999999</v>
      </c>
      <c r="L214" t="s">
        <v>15</v>
      </c>
      <c r="M214" t="s">
        <v>446</v>
      </c>
      <c r="N214" s="10" t="s">
        <v>17</v>
      </c>
      <c r="O214" s="10" t="s">
        <v>29</v>
      </c>
      <c r="P214" s="10"/>
      <c r="Q214" s="10" t="s">
        <v>27</v>
      </c>
      <c r="R214" s="10" t="s">
        <v>26</v>
      </c>
      <c r="S214" s="10" t="s">
        <v>447</v>
      </c>
      <c r="T214" t="s">
        <v>448</v>
      </c>
      <c r="U214" s="10" t="s">
        <v>802</v>
      </c>
      <c r="V214" s="2" t="s">
        <v>79</v>
      </c>
    </row>
    <row r="215" spans="1:22" x14ac:dyDescent="0.25">
      <c r="A215" s="10" t="s">
        <v>12</v>
      </c>
      <c r="B215" s="2" t="s">
        <v>439</v>
      </c>
      <c r="C215" s="2">
        <v>1</v>
      </c>
      <c r="D215" s="2">
        <v>0</v>
      </c>
      <c r="E215" s="10">
        <f t="shared" si="6"/>
        <v>1</v>
      </c>
      <c r="F215" s="2" t="s">
        <v>21</v>
      </c>
      <c r="G215" s="2" t="s">
        <v>440</v>
      </c>
      <c r="H215" t="s">
        <v>444</v>
      </c>
      <c r="I215" s="2" t="s">
        <v>470</v>
      </c>
      <c r="J215">
        <v>-27.218</v>
      </c>
      <c r="K215">
        <v>-61.187399999999997</v>
      </c>
      <c r="L215" t="s">
        <v>15</v>
      </c>
      <c r="M215" t="s">
        <v>471</v>
      </c>
      <c r="N215" s="10" t="s">
        <v>17</v>
      </c>
      <c r="O215" s="10" t="s">
        <v>32</v>
      </c>
      <c r="P215" s="10" t="s">
        <v>709</v>
      </c>
      <c r="Q215" s="10" t="s">
        <v>27</v>
      </c>
      <c r="R215" s="10" t="s">
        <v>26</v>
      </c>
      <c r="S215" s="10" t="s">
        <v>15</v>
      </c>
      <c r="V215" s="10" t="s">
        <v>179</v>
      </c>
    </row>
    <row r="216" spans="1:22" x14ac:dyDescent="0.25">
      <c r="A216" s="10" t="s">
        <v>12</v>
      </c>
      <c r="B216" s="2" t="s">
        <v>439</v>
      </c>
      <c r="C216" s="2">
        <v>1</v>
      </c>
      <c r="D216" s="2">
        <v>0</v>
      </c>
      <c r="E216" s="10">
        <f t="shared" si="6"/>
        <v>1</v>
      </c>
      <c r="F216" s="2" t="s">
        <v>464</v>
      </c>
      <c r="G216" s="2" t="s">
        <v>440</v>
      </c>
      <c r="H216" t="s">
        <v>465</v>
      </c>
      <c r="I216" s="2" t="s">
        <v>466</v>
      </c>
      <c r="J216">
        <v>-28.048500000000001</v>
      </c>
      <c r="K216">
        <v>-58.225099999999998</v>
      </c>
      <c r="L216" t="s">
        <v>15</v>
      </c>
      <c r="M216" t="s">
        <v>21</v>
      </c>
      <c r="N216" s="10" t="s">
        <v>17</v>
      </c>
      <c r="O216" t="s">
        <v>19</v>
      </c>
      <c r="Q216" s="10" t="s">
        <v>27</v>
      </c>
      <c r="R216" s="10" t="s">
        <v>26</v>
      </c>
      <c r="S216" s="10" t="s">
        <v>15</v>
      </c>
      <c r="V216" s="10" t="s">
        <v>179</v>
      </c>
    </row>
    <row r="217" spans="1:22" x14ac:dyDescent="0.25">
      <c r="A217" s="10" t="s">
        <v>12</v>
      </c>
      <c r="B217" s="2" t="s">
        <v>439</v>
      </c>
      <c r="C217" s="2">
        <v>1</v>
      </c>
      <c r="D217" s="2">
        <v>0</v>
      </c>
      <c r="E217" s="10">
        <f t="shared" si="6"/>
        <v>1</v>
      </c>
      <c r="F217" s="2" t="s">
        <v>449</v>
      </c>
      <c r="G217" s="2" t="s">
        <v>440</v>
      </c>
      <c r="H217" t="s">
        <v>450</v>
      </c>
      <c r="I217" s="2" t="s">
        <v>798</v>
      </c>
      <c r="J217">
        <v>-31.8687</v>
      </c>
      <c r="K217">
        <v>-58.231099999999998</v>
      </c>
      <c r="L217" t="s">
        <v>15</v>
      </c>
      <c r="M217" t="s">
        <v>446</v>
      </c>
      <c r="N217" s="10" t="s">
        <v>17</v>
      </c>
      <c r="O217" s="10" t="s">
        <v>29</v>
      </c>
      <c r="P217" s="10"/>
      <c r="Q217" s="10" t="s">
        <v>27</v>
      </c>
      <c r="R217" s="10" t="s">
        <v>26</v>
      </c>
      <c r="S217" s="10" t="s">
        <v>447</v>
      </c>
      <c r="T217" t="s">
        <v>451</v>
      </c>
      <c r="U217" s="10" t="s">
        <v>801</v>
      </c>
      <c r="V217" s="2" t="s">
        <v>79</v>
      </c>
    </row>
    <row r="218" spans="1:22" x14ac:dyDescent="0.25">
      <c r="A218" s="10" t="s">
        <v>12</v>
      </c>
      <c r="B218" s="2" t="s">
        <v>439</v>
      </c>
      <c r="C218" s="2">
        <v>1</v>
      </c>
      <c r="D218" s="2">
        <v>2</v>
      </c>
      <c r="E218" s="10">
        <f t="shared" si="6"/>
        <v>3</v>
      </c>
      <c r="F218" s="2" t="s">
        <v>653</v>
      </c>
      <c r="G218" s="2" t="s">
        <v>440</v>
      </c>
      <c r="H218" s="2" t="s">
        <v>461</v>
      </c>
      <c r="I218" s="2" t="s">
        <v>654</v>
      </c>
      <c r="J218">
        <v>-28.550799999999999</v>
      </c>
      <c r="K218">
        <v>-66.815200000000004</v>
      </c>
      <c r="L218" t="s">
        <v>15</v>
      </c>
      <c r="M218" t="s">
        <v>655</v>
      </c>
      <c r="N218" s="10" t="s">
        <v>17</v>
      </c>
      <c r="O218" s="10" t="s">
        <v>83</v>
      </c>
      <c r="P218" s="10"/>
      <c r="Q218" s="10" t="s">
        <v>27</v>
      </c>
      <c r="R218" s="10" t="s">
        <v>26</v>
      </c>
      <c r="S218" s="10" t="s">
        <v>15</v>
      </c>
      <c r="V218" s="10" t="s">
        <v>179</v>
      </c>
    </row>
    <row r="219" spans="1:22" x14ac:dyDescent="0.25">
      <c r="A219" s="10" t="s">
        <v>12</v>
      </c>
      <c r="B219" s="2" t="s">
        <v>439</v>
      </c>
      <c r="C219" s="2">
        <v>1</v>
      </c>
      <c r="D219" s="2">
        <v>0</v>
      </c>
      <c r="E219" s="10">
        <f t="shared" si="6"/>
        <v>1</v>
      </c>
      <c r="F219" s="2" t="s">
        <v>460</v>
      </c>
      <c r="G219" s="2" t="s">
        <v>440</v>
      </c>
      <c r="H219" t="s">
        <v>461</v>
      </c>
      <c r="I219" s="2" t="s">
        <v>462</v>
      </c>
      <c r="J219">
        <v>-28.550799999999999</v>
      </c>
      <c r="K219">
        <v>-66.815200000000004</v>
      </c>
      <c r="L219" t="s">
        <v>15</v>
      </c>
      <c r="M219" t="s">
        <v>463</v>
      </c>
      <c r="N219" s="10" t="s">
        <v>17</v>
      </c>
      <c r="O219" s="10" t="s">
        <v>83</v>
      </c>
      <c r="P219" s="10"/>
      <c r="Q219" s="10" t="s">
        <v>27</v>
      </c>
      <c r="R219" s="10" t="s">
        <v>26</v>
      </c>
      <c r="S219" s="10" t="s">
        <v>15</v>
      </c>
      <c r="V219" s="10" t="s">
        <v>179</v>
      </c>
    </row>
    <row r="220" spans="1:22" x14ac:dyDescent="0.25">
      <c r="A220" s="10" t="s">
        <v>12</v>
      </c>
      <c r="B220" s="2" t="s">
        <v>439</v>
      </c>
      <c r="C220" s="2">
        <v>0</v>
      </c>
      <c r="D220" s="2">
        <v>3</v>
      </c>
      <c r="E220" s="10">
        <f t="shared" si="6"/>
        <v>3</v>
      </c>
      <c r="F220" s="2" t="s">
        <v>667</v>
      </c>
      <c r="G220" s="2" t="s">
        <v>440</v>
      </c>
      <c r="H220" s="2" t="s">
        <v>461</v>
      </c>
      <c r="I220" s="2" t="s">
        <v>668</v>
      </c>
      <c r="J220" s="14">
        <v>-28.3217</v>
      </c>
      <c r="K220" s="14">
        <v>-67.053799999999995</v>
      </c>
      <c r="L220" s="2" t="s">
        <v>15</v>
      </c>
      <c r="M220" s="2" t="s">
        <v>669</v>
      </c>
      <c r="N220" s="10" t="s">
        <v>17</v>
      </c>
      <c r="O220" s="10" t="s">
        <v>83</v>
      </c>
      <c r="Q220" s="10" t="s">
        <v>27</v>
      </c>
      <c r="R220" s="10" t="s">
        <v>26</v>
      </c>
      <c r="S220" s="10" t="s">
        <v>15</v>
      </c>
      <c r="V220" s="10" t="s">
        <v>179</v>
      </c>
    </row>
    <row r="221" spans="1:22" x14ac:dyDescent="0.25">
      <c r="A221" s="10" t="s">
        <v>12</v>
      </c>
      <c r="B221" s="2" t="s">
        <v>439</v>
      </c>
      <c r="C221" s="2">
        <v>0</v>
      </c>
      <c r="D221" s="2">
        <v>1</v>
      </c>
      <c r="E221" s="10">
        <f t="shared" ref="E221:E252" si="7">SUM(C221:D221)</f>
        <v>1</v>
      </c>
      <c r="F221" s="2" t="s">
        <v>662</v>
      </c>
      <c r="G221" s="2" t="s">
        <v>440</v>
      </c>
      <c r="H221" s="2" t="s">
        <v>461</v>
      </c>
      <c r="I221" s="2" t="s">
        <v>661</v>
      </c>
      <c r="J221" s="14">
        <v>-28.825399999999998</v>
      </c>
      <c r="K221" s="14">
        <v>-66.756900000000002</v>
      </c>
      <c r="L221" s="2" t="s">
        <v>664</v>
      </c>
      <c r="M221" s="2" t="s">
        <v>663</v>
      </c>
      <c r="N221" s="10" t="s">
        <v>17</v>
      </c>
      <c r="O221" s="10" t="s">
        <v>83</v>
      </c>
      <c r="Q221" s="10" t="s">
        <v>27</v>
      </c>
      <c r="R221" s="10" t="s">
        <v>26</v>
      </c>
      <c r="S221" s="10" t="s">
        <v>15</v>
      </c>
      <c r="V221" s="10" t="s">
        <v>179</v>
      </c>
    </row>
    <row r="222" spans="1:22" x14ac:dyDescent="0.25">
      <c r="A222" s="10" t="s">
        <v>12</v>
      </c>
      <c r="B222" s="2" t="s">
        <v>439</v>
      </c>
      <c r="C222" s="2">
        <v>0</v>
      </c>
      <c r="D222" s="2">
        <v>1</v>
      </c>
      <c r="E222" s="10">
        <f t="shared" si="7"/>
        <v>1</v>
      </c>
      <c r="F222" s="2" t="s">
        <v>314</v>
      </c>
      <c r="G222" s="2" t="s">
        <v>440</v>
      </c>
      <c r="H222" s="2" t="s">
        <v>441</v>
      </c>
      <c r="I222" s="2" t="s">
        <v>442</v>
      </c>
      <c r="J222">
        <v>-32.889600000000002</v>
      </c>
      <c r="K222">
        <v>-68.852699999999999</v>
      </c>
      <c r="L222" t="s">
        <v>15</v>
      </c>
      <c r="M222" s="2" t="s">
        <v>21</v>
      </c>
      <c r="N222" s="10" t="s">
        <v>17</v>
      </c>
      <c r="O222" s="10" t="s">
        <v>194</v>
      </c>
      <c r="P222" s="10"/>
      <c r="Q222" s="10" t="s">
        <v>27</v>
      </c>
      <c r="R222" s="10" t="s">
        <v>774</v>
      </c>
      <c r="S222" s="10" t="s">
        <v>15</v>
      </c>
      <c r="V222" s="2" t="s">
        <v>179</v>
      </c>
    </row>
    <row r="223" spans="1:22" x14ac:dyDescent="0.25">
      <c r="A223" s="10" t="s">
        <v>12</v>
      </c>
      <c r="B223" s="2" t="s">
        <v>439</v>
      </c>
      <c r="C223" s="2">
        <v>1</v>
      </c>
      <c r="D223" s="2">
        <v>0</v>
      </c>
      <c r="E223" s="10">
        <f t="shared" si="7"/>
        <v>1</v>
      </c>
      <c r="F223" s="2" t="s">
        <v>485</v>
      </c>
      <c r="G223" s="2" t="s">
        <v>440</v>
      </c>
      <c r="H223" t="s">
        <v>473</v>
      </c>
      <c r="I223" s="2" t="s">
        <v>486</v>
      </c>
      <c r="J223">
        <v>-25.2804</v>
      </c>
      <c r="K223">
        <v>-65.477199999999996</v>
      </c>
      <c r="L223" t="s">
        <v>15</v>
      </c>
      <c r="M223" t="s">
        <v>474</v>
      </c>
      <c r="N223" s="10" t="s">
        <v>17</v>
      </c>
      <c r="O223" s="10" t="s">
        <v>32</v>
      </c>
      <c r="P223" s="10" t="s">
        <v>710</v>
      </c>
      <c r="Q223" s="10" t="s">
        <v>27</v>
      </c>
      <c r="R223" s="10" t="s">
        <v>26</v>
      </c>
      <c r="S223" s="10" t="s">
        <v>15</v>
      </c>
      <c r="V223" s="10" t="s">
        <v>179</v>
      </c>
    </row>
    <row r="224" spans="1:22" x14ac:dyDescent="0.25">
      <c r="A224" s="10" t="s">
        <v>12</v>
      </c>
      <c r="B224" s="2" t="s">
        <v>439</v>
      </c>
      <c r="C224" s="2">
        <v>0</v>
      </c>
      <c r="D224" s="2">
        <v>2</v>
      </c>
      <c r="E224" s="10">
        <f t="shared" si="7"/>
        <v>2</v>
      </c>
      <c r="F224" s="2" t="s">
        <v>475</v>
      </c>
      <c r="G224" s="2" t="s">
        <v>440</v>
      </c>
      <c r="H224" t="s">
        <v>473</v>
      </c>
      <c r="I224" s="2" t="s">
        <v>472</v>
      </c>
      <c r="J224">
        <v>-24.982900000000001</v>
      </c>
      <c r="K224">
        <f>-65.5829</f>
        <v>-65.582899999999995</v>
      </c>
      <c r="L224" t="s">
        <v>15</v>
      </c>
      <c r="M224" t="s">
        <v>474</v>
      </c>
      <c r="N224" s="10" t="s">
        <v>17</v>
      </c>
      <c r="O224" s="10" t="s">
        <v>32</v>
      </c>
      <c r="P224" s="10" t="s">
        <v>711</v>
      </c>
      <c r="Q224" s="10" t="s">
        <v>27</v>
      </c>
      <c r="R224" s="10" t="s">
        <v>26</v>
      </c>
      <c r="S224" s="10" t="s">
        <v>15</v>
      </c>
      <c r="V224" s="10" t="s">
        <v>179</v>
      </c>
    </row>
    <row r="225" spans="1:22" x14ac:dyDescent="0.25">
      <c r="A225" s="10" t="s">
        <v>12</v>
      </c>
      <c r="B225" s="2" t="s">
        <v>439</v>
      </c>
      <c r="C225" s="2">
        <v>0</v>
      </c>
      <c r="D225" s="2">
        <v>1</v>
      </c>
      <c r="E225" s="10">
        <f t="shared" si="7"/>
        <v>1</v>
      </c>
      <c r="F225" s="2" t="s">
        <v>452</v>
      </c>
      <c r="G225" s="2" t="s">
        <v>440</v>
      </c>
      <c r="H225" t="s">
        <v>453</v>
      </c>
      <c r="I225" s="2" t="s">
        <v>454</v>
      </c>
      <c r="J225">
        <v>-27.4986</v>
      </c>
      <c r="K225">
        <v>-64.860500000000002</v>
      </c>
      <c r="L225" t="s">
        <v>15</v>
      </c>
      <c r="M225" t="s">
        <v>455</v>
      </c>
      <c r="N225" s="10" t="s">
        <v>17</v>
      </c>
      <c r="O225" s="10" t="s">
        <v>30</v>
      </c>
      <c r="P225" s="10"/>
      <c r="Q225" s="10" t="s">
        <v>27</v>
      </c>
      <c r="R225" s="10" t="s">
        <v>26</v>
      </c>
      <c r="S225" s="10" t="s">
        <v>15</v>
      </c>
      <c r="V225" s="10" t="s">
        <v>179</v>
      </c>
    </row>
    <row r="226" spans="1:22" x14ac:dyDescent="0.25">
      <c r="A226" s="10" t="s">
        <v>12</v>
      </c>
      <c r="B226" s="2" t="s">
        <v>439</v>
      </c>
      <c r="C226" s="2">
        <v>0</v>
      </c>
      <c r="D226" s="2">
        <v>1</v>
      </c>
      <c r="E226" s="10">
        <f t="shared" si="7"/>
        <v>1</v>
      </c>
      <c r="F226" s="2" t="s">
        <v>491</v>
      </c>
      <c r="G226" s="2" t="s">
        <v>440</v>
      </c>
      <c r="H226" t="s">
        <v>495</v>
      </c>
      <c r="I226" s="2" t="s">
        <v>494</v>
      </c>
      <c r="J226">
        <v>-26.586400000000001</v>
      </c>
      <c r="K226">
        <v>-65.243499999999997</v>
      </c>
      <c r="L226" t="s">
        <v>15</v>
      </c>
      <c r="M226" t="s">
        <v>493</v>
      </c>
      <c r="N226" s="10" t="s">
        <v>17</v>
      </c>
      <c r="O226" s="10" t="s">
        <v>32</v>
      </c>
      <c r="P226" s="10" t="s">
        <v>712</v>
      </c>
      <c r="Q226" s="10" t="s">
        <v>27</v>
      </c>
      <c r="R226" s="10" t="s">
        <v>26</v>
      </c>
      <c r="S226" s="10" t="s">
        <v>15</v>
      </c>
      <c r="V226" s="10" t="s">
        <v>179</v>
      </c>
    </row>
    <row r="227" spans="1:22" x14ac:dyDescent="0.25">
      <c r="A227" s="10" t="s">
        <v>12</v>
      </c>
      <c r="B227" s="2" t="s">
        <v>439</v>
      </c>
      <c r="C227" s="2">
        <v>0</v>
      </c>
      <c r="D227" s="2">
        <v>1</v>
      </c>
      <c r="E227" s="10">
        <f t="shared" si="7"/>
        <v>1</v>
      </c>
      <c r="F227" s="2" t="s">
        <v>665</v>
      </c>
      <c r="G227" s="2" t="s">
        <v>440</v>
      </c>
      <c r="H227" s="2" t="s">
        <v>495</v>
      </c>
      <c r="I227" s="2" t="s">
        <v>666</v>
      </c>
      <c r="J227" s="14">
        <v>-26.783300000000001</v>
      </c>
      <c r="K227" s="14">
        <v>-65.383300000000006</v>
      </c>
      <c r="L227" s="2" t="s">
        <v>15</v>
      </c>
      <c r="M227" s="2" t="s">
        <v>463</v>
      </c>
      <c r="N227" s="10" t="s">
        <v>17</v>
      </c>
      <c r="O227" s="10" t="s">
        <v>83</v>
      </c>
      <c r="Q227" s="10" t="s">
        <v>27</v>
      </c>
      <c r="R227" s="10" t="s">
        <v>26</v>
      </c>
      <c r="S227" s="10" t="s">
        <v>15</v>
      </c>
      <c r="V227" s="10" t="s">
        <v>179</v>
      </c>
    </row>
    <row r="228" spans="1:22" x14ac:dyDescent="0.25">
      <c r="A228" s="10" t="s">
        <v>12</v>
      </c>
      <c r="B228" s="2" t="s">
        <v>439</v>
      </c>
      <c r="C228" s="2">
        <v>0</v>
      </c>
      <c r="D228" s="2">
        <v>1</v>
      </c>
      <c r="E228" s="10">
        <f t="shared" si="7"/>
        <v>1</v>
      </c>
      <c r="F228" s="2" t="s">
        <v>656</v>
      </c>
      <c r="G228" s="2" t="s">
        <v>428</v>
      </c>
      <c r="H228" s="2" t="s">
        <v>657</v>
      </c>
      <c r="I228" s="2" t="s">
        <v>658</v>
      </c>
      <c r="J228" s="14">
        <v>-20.395499999999998</v>
      </c>
      <c r="K228" s="14">
        <v>-63.3703</v>
      </c>
      <c r="L228" s="2" t="s">
        <v>15</v>
      </c>
      <c r="M228" s="2" t="s">
        <v>655</v>
      </c>
      <c r="N228" s="10" t="s">
        <v>17</v>
      </c>
      <c r="O228" s="10" t="s">
        <v>83</v>
      </c>
      <c r="Q228" s="10" t="s">
        <v>27</v>
      </c>
      <c r="R228" s="10" t="s">
        <v>26</v>
      </c>
      <c r="S228" s="10" t="s">
        <v>15</v>
      </c>
      <c r="V228" s="10" t="s">
        <v>79</v>
      </c>
    </row>
    <row r="229" spans="1:22" x14ac:dyDescent="0.25">
      <c r="A229" s="10" t="s">
        <v>12</v>
      </c>
      <c r="B229" s="2" t="s">
        <v>439</v>
      </c>
      <c r="C229" s="2">
        <v>0</v>
      </c>
      <c r="D229" s="2">
        <v>1</v>
      </c>
      <c r="E229" s="10">
        <f t="shared" si="7"/>
        <v>1</v>
      </c>
      <c r="F229" s="2" t="s">
        <v>21</v>
      </c>
      <c r="G229" s="2" t="s">
        <v>482</v>
      </c>
      <c r="H229" t="s">
        <v>481</v>
      </c>
      <c r="I229" s="2" t="s">
        <v>483</v>
      </c>
      <c r="J229">
        <v>-26.880600000000001</v>
      </c>
      <c r="K229">
        <v>-49.075499999999998</v>
      </c>
      <c r="L229" t="s">
        <v>15</v>
      </c>
      <c r="M229" t="s">
        <v>484</v>
      </c>
      <c r="N229" s="10" t="s">
        <v>17</v>
      </c>
      <c r="O229" s="10" t="s">
        <v>32</v>
      </c>
      <c r="P229" s="10">
        <v>25148</v>
      </c>
      <c r="Q229" s="10" t="s">
        <v>27</v>
      </c>
      <c r="R229" s="10" t="s">
        <v>774</v>
      </c>
      <c r="S229" s="10" t="s">
        <v>15</v>
      </c>
      <c r="V229" s="10" t="s">
        <v>179</v>
      </c>
    </row>
    <row r="230" spans="1:22" x14ac:dyDescent="0.25">
      <c r="A230" s="10" t="s">
        <v>12</v>
      </c>
      <c r="B230" s="2" t="s">
        <v>439</v>
      </c>
      <c r="C230" s="2">
        <v>1</v>
      </c>
      <c r="D230" s="2">
        <v>0</v>
      </c>
      <c r="E230" s="10">
        <f t="shared" si="7"/>
        <v>1</v>
      </c>
      <c r="F230" s="2" t="s">
        <v>496</v>
      </c>
      <c r="G230" s="2" t="s">
        <v>482</v>
      </c>
      <c r="H230" t="s">
        <v>497</v>
      </c>
      <c r="I230" s="2" t="s">
        <v>498</v>
      </c>
      <c r="J230">
        <v>-22.646000000000001</v>
      </c>
      <c r="K230">
        <v>-44.578600000000002</v>
      </c>
      <c r="L230" t="s">
        <v>15</v>
      </c>
      <c r="M230" t="s">
        <v>499</v>
      </c>
      <c r="N230" s="10" t="s">
        <v>17</v>
      </c>
      <c r="O230" s="10" t="s">
        <v>32</v>
      </c>
      <c r="P230" s="10" t="s">
        <v>546</v>
      </c>
      <c r="Q230" s="10" t="s">
        <v>27</v>
      </c>
      <c r="R230" s="10" t="s">
        <v>26</v>
      </c>
      <c r="S230" s="10" t="s">
        <v>15</v>
      </c>
      <c r="V230" s="10" t="s">
        <v>179</v>
      </c>
    </row>
  </sheetData>
  <sortState xmlns:xlrd2="http://schemas.microsoft.com/office/spreadsheetml/2017/richdata2" ref="A2:V230">
    <sortCondition ref="B2:B230"/>
    <sortCondition ref="G2:G230"/>
    <sortCondition ref="H2:H230"/>
    <sortCondition ref="N2:N230"/>
    <sortCondition ref="I2:I230"/>
  </sortState>
  <pageMargins left="0.7" right="0.7" top="0.75" bottom="0.75" header="0.3" footer="0.3"/>
  <pageSetup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4"/>
  <sheetViews>
    <sheetView workbookViewId="0"/>
  </sheetViews>
  <sheetFormatPr defaultRowHeight="15" x14ac:dyDescent="0.25"/>
  <sheetData>
    <row r="1" spans="1:21" x14ac:dyDescent="0.25">
      <c r="C1" s="2"/>
      <c r="D1" s="2"/>
    </row>
    <row r="2" spans="1:21" x14ac:dyDescent="0.25">
      <c r="C2" s="2"/>
      <c r="D2" s="2"/>
    </row>
    <row r="3" spans="1:21" x14ac:dyDescent="0.25">
      <c r="C3" s="2"/>
      <c r="D3" s="2"/>
    </row>
    <row r="4" spans="1:21" x14ac:dyDescent="0.25">
      <c r="C4" s="2"/>
      <c r="D4" s="2"/>
    </row>
    <row r="5" spans="1:21" x14ac:dyDescent="0.25">
      <c r="C5" s="2"/>
      <c r="D5" s="2"/>
    </row>
    <row r="6" spans="1:21" x14ac:dyDescent="0.25">
      <c r="C6" s="2"/>
      <c r="D6" s="2"/>
    </row>
    <row r="7" spans="1:2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x14ac:dyDescent="0.25">
      <c r="L9" s="3"/>
    </row>
    <row r="11" spans="1:21" x14ac:dyDescent="0.25">
      <c r="A11" s="5"/>
      <c r="B11" s="5"/>
      <c r="C11" s="5"/>
      <c r="D11" s="5"/>
      <c r="E11" s="5"/>
      <c r="F11" s="5"/>
      <c r="G11" s="5"/>
      <c r="L11" s="5"/>
      <c r="M11" s="5"/>
      <c r="N11" s="5"/>
      <c r="O11" s="5"/>
      <c r="P11" s="5"/>
      <c r="Q11" s="5"/>
      <c r="R11" s="5"/>
      <c r="S11" s="5"/>
      <c r="T11" s="5"/>
    </row>
    <row r="12" spans="1:21" x14ac:dyDescent="0.25">
      <c r="A12" s="5"/>
      <c r="B12" s="5"/>
      <c r="C12" s="5"/>
      <c r="D12" s="5"/>
      <c r="E12" s="5"/>
      <c r="F12" s="5"/>
      <c r="G12" s="5"/>
      <c r="H12" s="5"/>
      <c r="L12" s="5"/>
      <c r="M12" s="5"/>
      <c r="N12" s="5"/>
      <c r="O12" s="5"/>
      <c r="P12" s="5"/>
      <c r="Q12" s="5"/>
      <c r="R12" s="5"/>
      <c r="S12" s="5"/>
      <c r="T12" s="5"/>
    </row>
    <row r="13" spans="1:21" x14ac:dyDescent="0.25">
      <c r="A13" s="5"/>
      <c r="B13" s="5"/>
      <c r="C13" s="5"/>
      <c r="D13" s="5"/>
      <c r="E13" s="5"/>
      <c r="F13" s="5"/>
      <c r="G13" s="5"/>
      <c r="H13" s="5"/>
      <c r="I13" s="5"/>
      <c r="J13" s="6"/>
      <c r="L13" s="5"/>
      <c r="M13" s="5"/>
      <c r="N13" s="5"/>
      <c r="O13" s="5"/>
      <c r="P13" s="5"/>
      <c r="Q13" s="5"/>
      <c r="R13" s="5"/>
      <c r="S13" s="5"/>
      <c r="T13" s="5"/>
    </row>
    <row r="14" spans="1:21" x14ac:dyDescent="0.25">
      <c r="A14" s="4"/>
      <c r="B14" s="4"/>
      <c r="C14" s="4"/>
      <c r="D14" s="4"/>
      <c r="F14" s="4"/>
      <c r="G14" s="4"/>
      <c r="M14" s="4"/>
      <c r="N14" s="4"/>
      <c r="O14" s="4"/>
      <c r="P14" s="4"/>
      <c r="Q14" s="4"/>
      <c r="R14" s="4"/>
      <c r="S14" s="4"/>
      <c r="T14" s="4"/>
    </row>
    <row r="15" spans="1:21" x14ac:dyDescent="0.25">
      <c r="A15" s="5"/>
      <c r="B15" s="5"/>
      <c r="C15" s="5"/>
      <c r="D15" s="5"/>
      <c r="E15" s="5"/>
      <c r="F15" s="5"/>
      <c r="G15" s="5"/>
      <c r="H15" s="5"/>
      <c r="I15" s="5"/>
      <c r="L15" s="5"/>
      <c r="M15" s="5"/>
      <c r="N15" s="5"/>
      <c r="O15" s="5"/>
      <c r="P15" s="5"/>
      <c r="Q15" s="5"/>
      <c r="R15" s="5"/>
      <c r="S15" s="5"/>
      <c r="T15" s="5"/>
    </row>
    <row r="16" spans="1:21" s="2" customFormat="1" x14ac:dyDescent="0.25">
      <c r="A16" s="4"/>
      <c r="B16" s="4"/>
      <c r="C16" s="4"/>
      <c r="D16" s="4"/>
      <c r="E16"/>
      <c r="F16" s="4"/>
      <c r="G16" s="4"/>
      <c r="H16"/>
      <c r="I16"/>
      <c r="J16"/>
      <c r="K16"/>
      <c r="L16"/>
      <c r="M16" s="4"/>
      <c r="N16" s="4"/>
      <c r="O16" s="4"/>
      <c r="P16" s="4"/>
      <c r="Q16" s="4"/>
      <c r="R16" s="4"/>
      <c r="S16" s="4"/>
      <c r="T16" s="4"/>
      <c r="U16"/>
    </row>
    <row r="17" spans="1:21" s="2" customFormat="1" x14ac:dyDescent="0.25">
      <c r="A17" s="4"/>
      <c r="B17" s="4"/>
      <c r="C17" s="4"/>
      <c r="D17" s="4"/>
      <c r="E17"/>
      <c r="F17" s="4"/>
      <c r="G17" s="4"/>
      <c r="H17"/>
      <c r="I17"/>
      <c r="J17"/>
      <c r="K17"/>
      <c r="L17"/>
      <c r="M17" s="4"/>
      <c r="N17" s="4"/>
      <c r="O17" s="4"/>
      <c r="P17" s="4"/>
      <c r="Q17" s="4"/>
      <c r="R17" s="4"/>
      <c r="S17" s="4"/>
      <c r="T17" s="4"/>
      <c r="U17"/>
    </row>
    <row r="18" spans="1:21" x14ac:dyDescent="0.25">
      <c r="A18" s="5"/>
      <c r="B18" s="5"/>
      <c r="C18" s="5"/>
      <c r="D18" s="5"/>
      <c r="E18" s="5"/>
      <c r="F18" s="5"/>
      <c r="G18" s="5"/>
      <c r="J18" s="5"/>
      <c r="L18" s="5"/>
      <c r="M18" s="5"/>
      <c r="N18" s="5"/>
      <c r="O18" s="5"/>
      <c r="P18" s="5"/>
      <c r="Q18" s="5"/>
      <c r="R18" s="5"/>
      <c r="S18" s="5"/>
      <c r="T18" s="5"/>
    </row>
    <row r="19" spans="1:21" x14ac:dyDescent="0.25">
      <c r="A19" s="5"/>
      <c r="B19" s="5"/>
      <c r="C19" s="5"/>
      <c r="D19" s="5"/>
      <c r="E19" s="5"/>
      <c r="F19" s="5"/>
      <c r="G19" s="5"/>
      <c r="J19" s="5"/>
      <c r="L19" s="5"/>
      <c r="M19" s="5"/>
      <c r="N19" s="5"/>
      <c r="O19" s="5"/>
      <c r="P19" s="5"/>
      <c r="Q19" s="5"/>
      <c r="R19" s="5"/>
      <c r="S19" s="5"/>
      <c r="T19" s="5"/>
    </row>
    <row r="20" spans="1:21" x14ac:dyDescent="0.25">
      <c r="A20" s="5"/>
      <c r="B20" s="5"/>
      <c r="C20" s="5"/>
      <c r="D20" s="5"/>
      <c r="E20" s="5"/>
      <c r="F20" s="5"/>
      <c r="G20" s="5"/>
      <c r="H20" s="5"/>
      <c r="L20" s="5"/>
      <c r="M20" s="5"/>
      <c r="N20" s="5"/>
      <c r="O20" s="5"/>
      <c r="P20" s="5"/>
      <c r="Q20" s="5"/>
      <c r="R20" s="5"/>
      <c r="S20" s="5"/>
      <c r="T20" s="5"/>
    </row>
    <row r="21" spans="1:21" x14ac:dyDescent="0.25">
      <c r="A21" s="5"/>
      <c r="B21" s="5"/>
      <c r="C21" s="5"/>
      <c r="D21" s="5"/>
      <c r="E21" s="5"/>
      <c r="F21" s="5"/>
      <c r="G21" s="5"/>
      <c r="H21" s="5"/>
      <c r="I21" s="5"/>
      <c r="L21" s="5"/>
      <c r="M21" s="5"/>
      <c r="N21" s="5"/>
      <c r="O21" s="5"/>
      <c r="P21" s="5"/>
      <c r="Q21" s="5"/>
      <c r="R21" s="5"/>
      <c r="S21" s="5"/>
      <c r="T21" s="5"/>
    </row>
    <row r="22" spans="1:21" x14ac:dyDescent="0.25">
      <c r="A22" s="5"/>
      <c r="B22" s="5"/>
      <c r="C22" s="5"/>
      <c r="D22" s="5"/>
      <c r="E22" s="5"/>
      <c r="F22" s="5"/>
      <c r="G22" s="5"/>
      <c r="H22" s="5"/>
      <c r="I22" s="5"/>
      <c r="J22" s="9"/>
      <c r="L22" s="5"/>
      <c r="M22" s="5"/>
      <c r="N22" s="5"/>
      <c r="O22" s="5"/>
      <c r="P22" s="5"/>
      <c r="Q22" s="5"/>
      <c r="R22" s="5"/>
      <c r="S22" s="5"/>
      <c r="T22" s="5"/>
    </row>
    <row r="23" spans="1:21" x14ac:dyDescent="0.25">
      <c r="A23" s="5"/>
      <c r="B23" s="5"/>
      <c r="C23" s="5"/>
      <c r="D23" s="5"/>
      <c r="E23" s="5"/>
      <c r="F23" s="5"/>
      <c r="G23" s="5"/>
      <c r="H23" s="5"/>
      <c r="I23" s="5"/>
      <c r="J23" s="9"/>
      <c r="L23" s="5"/>
      <c r="M23" s="5"/>
      <c r="N23" s="5"/>
      <c r="O23" s="5"/>
      <c r="P23" s="5"/>
      <c r="Q23" s="5"/>
      <c r="R23" s="5"/>
      <c r="S23" s="5"/>
      <c r="T23" s="5"/>
    </row>
    <row r="24" spans="1:21" x14ac:dyDescent="0.25">
      <c r="A24" s="5"/>
      <c r="B24" s="5"/>
      <c r="C24" s="5"/>
      <c r="D24" s="5"/>
      <c r="E24" s="5"/>
      <c r="F24" s="5"/>
      <c r="G24" s="5"/>
      <c r="H24" s="5"/>
      <c r="I24" s="5"/>
      <c r="J24" s="9"/>
      <c r="L24" s="5"/>
      <c r="M24" s="5"/>
      <c r="N24" s="5"/>
      <c r="O24" s="5"/>
      <c r="P24" s="5"/>
      <c r="Q24" s="5"/>
      <c r="R24" s="5"/>
      <c r="S24" s="5"/>
      <c r="T24" s="5"/>
    </row>
    <row r="25" spans="1:21" x14ac:dyDescent="0.25">
      <c r="A25" s="5"/>
      <c r="B25" s="5"/>
      <c r="C25" s="5"/>
      <c r="D25" s="5"/>
      <c r="E25" s="5"/>
      <c r="F25" s="5"/>
      <c r="G25" s="5"/>
      <c r="H25" s="5"/>
      <c r="I25" s="5"/>
      <c r="J25" s="9"/>
      <c r="L25" s="5"/>
      <c r="M25" s="5"/>
      <c r="N25" s="5"/>
      <c r="O25" s="5"/>
      <c r="P25" s="5"/>
      <c r="Q25" s="5"/>
      <c r="R25" s="5"/>
      <c r="S25" s="5"/>
      <c r="T25" s="5"/>
    </row>
    <row r="26" spans="1:21" x14ac:dyDescent="0.25">
      <c r="A26" s="5"/>
      <c r="B26" s="5"/>
      <c r="C26" s="5"/>
      <c r="D26" s="5"/>
      <c r="E26" s="5"/>
      <c r="F26" s="5"/>
      <c r="G26" s="5"/>
      <c r="H26" s="5"/>
      <c r="I26" s="5"/>
      <c r="L26" s="5"/>
      <c r="M26" s="5"/>
      <c r="N26" s="5"/>
      <c r="O26" s="5"/>
      <c r="P26" s="5"/>
      <c r="Q26" s="5"/>
      <c r="R26" s="5"/>
      <c r="S26" s="5"/>
      <c r="T26" s="5"/>
    </row>
    <row r="27" spans="1:21" x14ac:dyDescent="0.25">
      <c r="A27" s="5"/>
      <c r="B27" s="5"/>
      <c r="C27" s="5"/>
      <c r="D27" s="5"/>
      <c r="E27" s="5"/>
      <c r="F27" s="5"/>
      <c r="G27" s="5"/>
      <c r="H27" s="5"/>
      <c r="I27" s="5"/>
      <c r="J27" s="9"/>
      <c r="L27" s="5"/>
      <c r="M27" s="5"/>
      <c r="N27" s="5"/>
      <c r="O27" s="5"/>
      <c r="P27" s="5"/>
      <c r="Q27" s="5"/>
      <c r="R27" s="5"/>
      <c r="S27" s="5"/>
      <c r="T27" s="5"/>
    </row>
    <row r="28" spans="1:21" x14ac:dyDescent="0.25">
      <c r="A28" s="5"/>
      <c r="B28" s="5"/>
      <c r="C28" s="5"/>
      <c r="D28" s="5"/>
      <c r="E28" s="5"/>
      <c r="F28" s="5"/>
      <c r="G28" s="5"/>
      <c r="H28" s="5"/>
      <c r="I28" s="5"/>
      <c r="L28" s="5"/>
      <c r="M28" s="5"/>
      <c r="N28" s="5"/>
      <c r="O28" s="5"/>
      <c r="P28" s="5"/>
      <c r="Q28" s="5"/>
      <c r="R28" s="5"/>
      <c r="S28" s="5"/>
      <c r="T28" s="5"/>
    </row>
    <row r="29" spans="1:21" x14ac:dyDescent="0.25">
      <c r="A29" s="2"/>
      <c r="B29" s="2"/>
      <c r="E29" s="5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2"/>
      <c r="B30" s="2"/>
      <c r="E30" s="5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25">
      <c r="A31" s="2"/>
      <c r="B31" s="2"/>
      <c r="E31" s="5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A32" s="5"/>
      <c r="B32" s="5"/>
      <c r="C32" s="5"/>
      <c r="D32" s="5"/>
      <c r="E32" s="5"/>
      <c r="F32" s="5"/>
      <c r="G32" s="5"/>
      <c r="H32" s="5"/>
      <c r="I32" s="5"/>
      <c r="L32" s="5"/>
      <c r="M32" s="5"/>
      <c r="N32" s="5"/>
      <c r="O32" s="5"/>
      <c r="P32" s="5"/>
      <c r="Q32" s="5"/>
      <c r="R32" s="5"/>
      <c r="S32" s="5"/>
      <c r="T32" s="5"/>
    </row>
    <row r="33" spans="1:21" x14ac:dyDescent="0.25">
      <c r="A33" s="5"/>
      <c r="B33" s="5"/>
      <c r="C33" s="5"/>
      <c r="D33" s="5"/>
      <c r="E33" s="5"/>
      <c r="F33" s="5"/>
      <c r="G33" s="5"/>
      <c r="H33" s="5"/>
      <c r="I33" s="5"/>
      <c r="J33" s="6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1" x14ac:dyDescent="0.25">
      <c r="A34" s="4"/>
      <c r="B34" s="4"/>
      <c r="C34" s="4"/>
      <c r="D34" s="4"/>
      <c r="F34" s="4"/>
      <c r="G34" s="4"/>
      <c r="L34" s="4"/>
      <c r="M34" s="4"/>
      <c r="N34" s="4"/>
      <c r="O34" s="4"/>
      <c r="P34" s="4"/>
      <c r="Q34" s="4"/>
      <c r="R34" s="4"/>
      <c r="S34" s="4"/>
      <c r="T34" s="4"/>
    </row>
    <row r="35" spans="1:21" x14ac:dyDescent="0.25">
      <c r="A35" s="4"/>
      <c r="B35" s="4"/>
      <c r="C35" s="4"/>
      <c r="D35" s="4"/>
      <c r="F35" s="4"/>
      <c r="G35" s="4"/>
      <c r="L35" s="4"/>
      <c r="M35" s="4"/>
      <c r="N35" s="4"/>
      <c r="O35" s="4"/>
      <c r="P35" s="4"/>
      <c r="Q35" s="4"/>
      <c r="R35" s="4"/>
      <c r="S35" s="4"/>
      <c r="T35" s="4"/>
    </row>
    <row r="36" spans="1:21" x14ac:dyDescent="0.25">
      <c r="A36" s="2"/>
      <c r="B36" s="5"/>
      <c r="E36" s="5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L37" s="3"/>
    </row>
    <row r="38" spans="1:21" x14ac:dyDescent="0.25">
      <c r="L38" s="3"/>
    </row>
    <row r="39" spans="1:21" x14ac:dyDescent="0.25">
      <c r="L39" s="3"/>
    </row>
    <row r="40" spans="1:21" x14ac:dyDescent="0.25">
      <c r="L40" s="3"/>
    </row>
    <row r="41" spans="1:21" x14ac:dyDescent="0.25">
      <c r="L41" s="3"/>
    </row>
    <row r="42" spans="1:21" x14ac:dyDescent="0.25">
      <c r="A42" s="5"/>
      <c r="B42" s="5"/>
      <c r="C42" s="5"/>
      <c r="D42" s="5"/>
      <c r="E42" s="5"/>
      <c r="F42" s="5"/>
      <c r="G42" s="5"/>
      <c r="H42" s="5"/>
      <c r="I42" s="5"/>
      <c r="L42" s="5"/>
      <c r="M42" s="5"/>
      <c r="N42" s="5"/>
      <c r="O42" s="5"/>
      <c r="P42" s="5"/>
      <c r="Q42" s="5"/>
      <c r="R42" s="5"/>
      <c r="S42" s="5"/>
      <c r="T42" s="5"/>
    </row>
    <row r="43" spans="1:21" x14ac:dyDescent="0.25">
      <c r="A43" s="5"/>
      <c r="B43" s="5"/>
      <c r="C43" s="5"/>
      <c r="D43" s="5"/>
      <c r="E43" s="5"/>
      <c r="F43" s="5"/>
      <c r="G43" s="5"/>
      <c r="H43" s="5"/>
      <c r="L43" s="5"/>
      <c r="M43" s="5"/>
      <c r="N43" s="5"/>
      <c r="O43" s="5"/>
      <c r="P43" s="5"/>
      <c r="Q43" s="5"/>
      <c r="R43" s="5"/>
      <c r="S43" s="5"/>
      <c r="T43" s="5"/>
    </row>
    <row r="44" spans="1:21" x14ac:dyDescent="0.25">
      <c r="A44" s="5"/>
      <c r="B44" s="5"/>
      <c r="C44" s="5"/>
      <c r="D44" s="5"/>
      <c r="E44" s="5"/>
      <c r="F44" s="5"/>
      <c r="G44" s="5"/>
      <c r="H44" s="5"/>
      <c r="L44" s="5"/>
      <c r="M44" s="5"/>
      <c r="N44" s="5"/>
      <c r="O44" s="5"/>
      <c r="P44" s="5"/>
      <c r="Q44" s="5"/>
      <c r="R44" s="5"/>
      <c r="S44" s="5"/>
      <c r="T44" s="5"/>
    </row>
    <row r="45" spans="1:21" x14ac:dyDescent="0.25">
      <c r="A45" s="5"/>
      <c r="B45" s="5"/>
      <c r="C45" s="5"/>
      <c r="D45" s="5"/>
      <c r="E45" s="5"/>
      <c r="F45" s="5"/>
      <c r="G45" s="5"/>
      <c r="H45" s="5"/>
      <c r="L45" s="5"/>
      <c r="M45" s="5"/>
      <c r="N45" s="5"/>
      <c r="O45" s="5"/>
      <c r="P45" s="5"/>
      <c r="Q45" s="5"/>
      <c r="R45" s="5"/>
      <c r="S45" s="5"/>
      <c r="T45" s="5"/>
    </row>
    <row r="46" spans="1:21" x14ac:dyDescent="0.25">
      <c r="A46" s="5"/>
      <c r="B46" s="5"/>
      <c r="C46" s="5"/>
      <c r="D46" s="5"/>
      <c r="E46" s="5"/>
      <c r="F46" s="5"/>
      <c r="G46" s="5"/>
      <c r="H46" s="5"/>
      <c r="L46" s="5"/>
      <c r="M46" s="5"/>
      <c r="N46" s="5"/>
      <c r="O46" s="5"/>
      <c r="P46" s="5"/>
      <c r="Q46" s="5"/>
      <c r="R46" s="5"/>
      <c r="S46" s="5"/>
      <c r="T46" s="5"/>
    </row>
    <row r="47" spans="1:21" x14ac:dyDescent="0.25">
      <c r="A47" s="5"/>
      <c r="B47" s="5"/>
      <c r="C47" s="5"/>
      <c r="D47" s="5"/>
      <c r="E47" s="5"/>
      <c r="F47" s="5"/>
      <c r="G47" s="5"/>
      <c r="H47" s="5"/>
      <c r="L47" s="5"/>
      <c r="M47" s="5"/>
      <c r="N47" s="5"/>
      <c r="O47" s="5"/>
      <c r="P47" s="5"/>
      <c r="Q47" s="5"/>
      <c r="R47" s="5"/>
      <c r="S47" s="5"/>
      <c r="T47" s="5"/>
    </row>
    <row r="48" spans="1:21" x14ac:dyDescent="0.25">
      <c r="A48" s="5"/>
      <c r="B48" s="5"/>
      <c r="C48" s="5"/>
      <c r="D48" s="5"/>
      <c r="E48" s="5"/>
      <c r="F48" s="5"/>
      <c r="G48" s="5"/>
      <c r="L48" s="5"/>
      <c r="M48" s="5"/>
      <c r="N48" s="5"/>
      <c r="O48" s="5"/>
      <c r="P48" s="5"/>
      <c r="Q48" s="5"/>
      <c r="R48" s="5"/>
      <c r="S48" s="5"/>
      <c r="T48" s="5"/>
    </row>
    <row r="49" spans="1:21" x14ac:dyDescent="0.25">
      <c r="A49" s="5"/>
      <c r="B49" s="5"/>
      <c r="C49" s="5"/>
      <c r="D49" s="5"/>
      <c r="E49" s="5"/>
      <c r="F49" s="5"/>
      <c r="G49" s="5"/>
      <c r="H49" s="5"/>
      <c r="I49" s="5"/>
      <c r="L49" s="5"/>
      <c r="M49" s="5"/>
      <c r="N49" s="5"/>
      <c r="O49" s="5"/>
      <c r="P49" s="5"/>
      <c r="Q49" s="5"/>
      <c r="R49" s="5"/>
      <c r="S49" s="5"/>
      <c r="T49" s="5"/>
    </row>
    <row r="50" spans="1:21" x14ac:dyDescent="0.25">
      <c r="A50" s="5"/>
      <c r="B50" s="5"/>
      <c r="C50" s="5"/>
      <c r="D50" s="5"/>
      <c r="E50" s="5"/>
      <c r="F50" s="5"/>
      <c r="G50" s="5"/>
      <c r="H50" s="5"/>
      <c r="I50" s="5"/>
      <c r="L50" s="5"/>
      <c r="M50" s="5"/>
      <c r="N50" s="5"/>
      <c r="O50" s="5"/>
      <c r="P50" s="5"/>
      <c r="Q50" s="5"/>
      <c r="R50" s="5"/>
      <c r="S50" s="5"/>
      <c r="T50" s="5"/>
    </row>
    <row r="51" spans="1:21" x14ac:dyDescent="0.25">
      <c r="A51" s="10"/>
      <c r="B51" s="10"/>
      <c r="E51" s="5"/>
      <c r="L51" s="4"/>
      <c r="M51" s="4"/>
      <c r="N51" s="4"/>
      <c r="O51" s="4"/>
      <c r="P51" s="4"/>
      <c r="Q51" s="4"/>
      <c r="S51" s="4"/>
      <c r="T51" s="4"/>
      <c r="U51" s="4"/>
    </row>
    <row r="52" spans="1:21" x14ac:dyDescent="0.25">
      <c r="A52" s="10"/>
      <c r="B52" s="10"/>
      <c r="E52" s="5"/>
      <c r="L52" s="4"/>
      <c r="M52" s="4"/>
      <c r="N52" s="4"/>
      <c r="O52" s="4"/>
      <c r="P52" s="4"/>
      <c r="Q52" s="4"/>
      <c r="S52" s="4"/>
      <c r="T52" s="4"/>
      <c r="U52" s="4"/>
    </row>
    <row r="53" spans="1:21" x14ac:dyDescent="0.25">
      <c r="A53" s="10"/>
      <c r="B53" s="10"/>
      <c r="E53" s="5"/>
      <c r="L53" s="4"/>
      <c r="M53" s="4"/>
      <c r="N53" s="4"/>
      <c r="O53" s="4"/>
      <c r="P53" s="4"/>
      <c r="Q53" s="4"/>
      <c r="S53" s="4"/>
      <c r="T53" s="4"/>
      <c r="U53" s="4"/>
    </row>
    <row r="54" spans="1:21" x14ac:dyDescent="0.25">
      <c r="A54" s="10"/>
      <c r="B54" s="10"/>
      <c r="E54" s="5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x14ac:dyDescent="0.25">
      <c r="A55" s="10"/>
      <c r="B55" s="10"/>
      <c r="E55" s="5"/>
      <c r="J55" s="8"/>
      <c r="L55" s="4"/>
      <c r="M55" s="4"/>
      <c r="N55" s="4"/>
      <c r="O55" s="4"/>
      <c r="P55" s="4"/>
      <c r="Q55" s="4"/>
      <c r="S55" s="4"/>
      <c r="T55" s="4"/>
      <c r="U55" s="4"/>
    </row>
    <row r="56" spans="1:21" x14ac:dyDescent="0.25">
      <c r="A56" s="5"/>
      <c r="B56" s="5"/>
      <c r="C56" s="5"/>
      <c r="D56" s="5"/>
      <c r="E56" s="5"/>
      <c r="F56" s="5"/>
      <c r="G56" s="5"/>
      <c r="H56" s="5"/>
      <c r="I56" s="5"/>
      <c r="L56" s="5"/>
      <c r="M56" s="5"/>
      <c r="N56" s="5"/>
      <c r="O56" s="5"/>
      <c r="P56" s="5"/>
      <c r="Q56" s="5"/>
      <c r="R56" s="5"/>
      <c r="S56" s="5"/>
      <c r="T56" s="5"/>
    </row>
    <row r="57" spans="1:21" x14ac:dyDescent="0.25">
      <c r="A57" s="5"/>
      <c r="B57" s="5"/>
      <c r="C57" s="5"/>
      <c r="D57" s="5"/>
      <c r="E57" s="5"/>
      <c r="F57" s="5"/>
      <c r="G57" s="5"/>
      <c r="H57" s="5"/>
      <c r="I57" s="5"/>
      <c r="J57" s="6"/>
      <c r="L57" s="5"/>
      <c r="M57" s="5"/>
      <c r="N57" s="5"/>
      <c r="O57" s="5"/>
      <c r="P57" s="5"/>
      <c r="Q57" s="5"/>
      <c r="R57" s="5"/>
      <c r="S57" s="5"/>
      <c r="T57" s="5"/>
    </row>
    <row r="58" spans="1:2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10"/>
      <c r="B64" s="2"/>
      <c r="C64" s="2"/>
      <c r="D64" s="2"/>
      <c r="E64" s="10"/>
      <c r="F64" s="2"/>
      <c r="G64" s="2"/>
      <c r="H64" s="2"/>
      <c r="I64" s="2"/>
      <c r="J64" s="2"/>
      <c r="K64" s="2"/>
      <c r="L64" s="2"/>
      <c r="M64" s="2"/>
      <c r="N64" s="10"/>
      <c r="O64" s="10"/>
      <c r="P64" s="2"/>
      <c r="Q64" s="10"/>
      <c r="R64" s="2"/>
      <c r="S64" s="2"/>
      <c r="T64" s="2"/>
      <c r="U64" s="2"/>
    </row>
    <row r="65" spans="1:21" s="2" customFormat="1" x14ac:dyDescent="0.25"/>
    <row r="68" spans="1:2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3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0"/>
      <c r="O69" s="10"/>
      <c r="P69" s="10"/>
      <c r="Q69" s="10"/>
      <c r="R69" s="10"/>
      <c r="S69" s="2"/>
      <c r="T69" s="2"/>
      <c r="U69" s="10"/>
    </row>
    <row r="70" spans="1:21" x14ac:dyDescent="0.25">
      <c r="A70" s="10"/>
      <c r="B70" s="10"/>
      <c r="C70" s="10"/>
      <c r="D70" s="10"/>
      <c r="E70" s="2"/>
      <c r="F70" s="10"/>
      <c r="G70" s="10"/>
      <c r="H70" s="10"/>
      <c r="I70" s="10"/>
      <c r="J70" s="2"/>
      <c r="K70" s="2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x14ac:dyDescent="0.25">
      <c r="A71" s="2"/>
      <c r="B71" s="2"/>
      <c r="C71" s="2"/>
      <c r="D71" s="2"/>
      <c r="E71" s="2"/>
      <c r="F71" s="2"/>
      <c r="G71" s="2"/>
      <c r="H71" s="15"/>
      <c r="I71" s="2"/>
      <c r="J71" s="2"/>
      <c r="K71" s="2"/>
      <c r="L71" s="13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3"/>
      <c r="M72" s="2"/>
      <c r="N72" s="2"/>
      <c r="O72" s="2"/>
      <c r="P72" s="2"/>
      <c r="Q72" s="2"/>
      <c r="R72" s="2"/>
      <c r="S72" s="2"/>
      <c r="T72" s="2"/>
      <c r="U72" s="2"/>
    </row>
    <row r="73" spans="1:21" s="2" customFormat="1" x14ac:dyDescent="0.25">
      <c r="A73" s="10"/>
      <c r="B73" s="10"/>
      <c r="C73" s="10"/>
      <c r="D73" s="10"/>
      <c r="E73" s="10"/>
      <c r="F73" s="10"/>
      <c r="G73" s="10"/>
      <c r="H73" s="10"/>
      <c r="I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NT records</vt:lpstr>
      <vt:lpstr>Sheet2</vt:lpstr>
      <vt:lpstr>Sheet3</vt:lpstr>
      <vt:lpstr>'NT records'!Top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Onuferko</dc:creator>
  <cp:lastModifiedBy>Thomas Onuferko</cp:lastModifiedBy>
  <dcterms:created xsi:type="dcterms:W3CDTF">2015-12-14T18:18:40Z</dcterms:created>
  <dcterms:modified xsi:type="dcterms:W3CDTF">2019-09-26T13:27:18Z</dcterms:modified>
</cp:coreProperties>
</file>